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retest" sheetId="1" r:id="rId4"/>
    <sheet state="visible" name="Posttest" sheetId="2" r:id="rId5"/>
  </sheets>
  <definedNames/>
  <calcPr/>
</workbook>
</file>

<file path=xl/sharedStrings.xml><?xml version="1.0" encoding="utf-8"?>
<sst xmlns="http://schemas.openxmlformats.org/spreadsheetml/2006/main" count="173" uniqueCount="76">
  <si>
    <t>Nama Inisial</t>
  </si>
  <si>
    <t>Usia</t>
  </si>
  <si>
    <t>Total</t>
  </si>
  <si>
    <t>Kategori</t>
  </si>
  <si>
    <t>A</t>
  </si>
  <si>
    <t>DA</t>
  </si>
  <si>
    <t>N</t>
  </si>
  <si>
    <t>SE</t>
  </si>
  <si>
    <t>D</t>
  </si>
  <si>
    <t>AA</t>
  </si>
  <si>
    <t>NS</t>
  </si>
  <si>
    <t>MI</t>
  </si>
  <si>
    <t>E</t>
  </si>
  <si>
    <t>B</t>
  </si>
  <si>
    <t>RI</t>
  </si>
  <si>
    <t>G</t>
  </si>
  <si>
    <t>MC</t>
  </si>
  <si>
    <t>ADW</t>
  </si>
  <si>
    <t>RS</t>
  </si>
  <si>
    <t>GS</t>
  </si>
  <si>
    <t>EP</t>
  </si>
  <si>
    <t>IS</t>
  </si>
  <si>
    <t>DB</t>
  </si>
  <si>
    <t>GCP</t>
  </si>
  <si>
    <t>Jps</t>
  </si>
  <si>
    <t>ED</t>
  </si>
  <si>
    <t>MA</t>
  </si>
  <si>
    <t>HS</t>
  </si>
  <si>
    <t>FH</t>
  </si>
  <si>
    <t>Sa</t>
  </si>
  <si>
    <t>APF</t>
  </si>
  <si>
    <t>MR</t>
  </si>
  <si>
    <t>RB</t>
  </si>
  <si>
    <t>S</t>
  </si>
  <si>
    <t>MS</t>
  </si>
  <si>
    <t>MLT</t>
  </si>
  <si>
    <t>-</t>
  </si>
  <si>
    <t>RM</t>
  </si>
  <si>
    <t>RA</t>
  </si>
  <si>
    <t>MH</t>
  </si>
  <si>
    <t>WS</t>
  </si>
  <si>
    <t>AH</t>
  </si>
  <si>
    <t>RCFA</t>
  </si>
  <si>
    <t>AS</t>
  </si>
  <si>
    <t>RL</t>
  </si>
  <si>
    <t>GEW</t>
  </si>
  <si>
    <t>OH</t>
  </si>
  <si>
    <t>ES</t>
  </si>
  <si>
    <t>DF</t>
  </si>
  <si>
    <t>YK</t>
  </si>
  <si>
    <t>K</t>
  </si>
  <si>
    <t>YYK</t>
  </si>
  <si>
    <t>DS</t>
  </si>
  <si>
    <t>H</t>
  </si>
  <si>
    <t>Rumus mencari 3 kategorisasi</t>
  </si>
  <si>
    <t>Keterangan</t>
  </si>
  <si>
    <t>Rendah</t>
  </si>
  <si>
    <t>X &lt; M - 1SD</t>
  </si>
  <si>
    <t>M : Mean</t>
  </si>
  <si>
    <t>Sedang</t>
  </si>
  <si>
    <t>M - 1SD ≤ X &lt; M + 1SD</t>
  </si>
  <si>
    <t>SD : ST. DEVIASI</t>
  </si>
  <si>
    <t>Tinggi</t>
  </si>
  <si>
    <t>M + 1SD ≤ X</t>
  </si>
  <si>
    <t>M - 1SD</t>
  </si>
  <si>
    <t>M + 1SD</t>
  </si>
  <si>
    <t>Kriteria Acuan</t>
  </si>
  <si>
    <t>Distribusi Frekuensi</t>
  </si>
  <si>
    <t>%</t>
  </si>
  <si>
    <t>X &lt; 91,67</t>
  </si>
  <si>
    <t>91,67 ≤ X &lt; 116,65</t>
  </si>
  <si>
    <t>116,65 ≤ X</t>
  </si>
  <si>
    <t>`1</t>
  </si>
  <si>
    <t>X &lt; 90,39</t>
  </si>
  <si>
    <t>90,39 ≤ X &lt; 120,35</t>
  </si>
  <si>
    <t>120,35 ≤ X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</si>
</sst>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  <scheme val="minor"/>
    </font>
    <font>
      <color theme="1"/>
      <name val="Arial"/>
      <scheme val="minor"/>
    </font>
    <font>
      <sz val="11.0"/>
      <color rgb="FF000000"/>
      <name val="Calibri"/>
    </font>
    <font/>
  </fonts>
  <fills count="2">
    <fill>
      <patternFill patternType="none"/>
    </fill>
    <fill>
      <patternFill patternType="lightGray"/>
    </fill>
  </fills>
  <borders count="5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1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readingOrder="0"/>
    </xf>
    <xf borderId="0" fillId="0" fontId="1" numFmtId="0" xfId="0" applyAlignment="1" applyFont="1">
      <alignment horizontal="center" readingOrder="0"/>
    </xf>
    <xf borderId="0" fillId="0" fontId="2" numFmtId="0" xfId="0" applyAlignment="1" applyFont="1">
      <alignment horizontal="center" readingOrder="0" shrinkToFit="0" wrapText="0"/>
    </xf>
    <xf borderId="0" fillId="0" fontId="1" numFmtId="0" xfId="0" applyAlignment="1" applyFont="1">
      <alignment horizontal="center"/>
    </xf>
    <xf borderId="2" fillId="0" fontId="1" numFmtId="0" xfId="0" applyAlignment="1" applyBorder="1" applyFont="1">
      <alignment horizontal="center" readingOrder="0"/>
    </xf>
    <xf borderId="3" fillId="0" fontId="3" numFmtId="0" xfId="0" applyBorder="1" applyFont="1"/>
    <xf borderId="4" fillId="0" fontId="3" numFmtId="0" xfId="0" applyBorder="1" applyFont="1"/>
    <xf borderId="2" fillId="0" fontId="1" numFmtId="2" xfId="0" applyAlignment="1" applyBorder="1" applyFont="1" applyNumberFormat="1">
      <alignment horizontal="center" readingOrder="0"/>
    </xf>
    <xf borderId="1" fillId="0" fontId="1" numFmtId="0" xfId="0" applyAlignment="1" applyBorder="1" applyFont="1">
      <alignment horizontal="center"/>
    </xf>
    <xf borderId="1" fillId="0" fontId="1" numFmtId="9" xfId="0" applyAlignment="1" applyBorder="1" applyFont="1" applyNumberForma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16.88"/>
    <col customWidth="1" min="6" max="6" width="14.0"/>
  </cols>
  <sheetData>
    <row r="1">
      <c r="A1" s="1" t="s">
        <v>0</v>
      </c>
      <c r="B1" s="1" t="s">
        <v>1</v>
      </c>
      <c r="C1" s="1">
        <v>1.0</v>
      </c>
      <c r="D1" s="1">
        <v>2.0</v>
      </c>
      <c r="E1" s="1">
        <v>3.0</v>
      </c>
      <c r="F1" s="1">
        <v>4.0</v>
      </c>
      <c r="G1" s="1">
        <v>5.0</v>
      </c>
      <c r="H1" s="1">
        <v>6.0</v>
      </c>
      <c r="I1" s="1">
        <v>7.0</v>
      </c>
      <c r="J1" s="1">
        <v>8.0</v>
      </c>
      <c r="K1" s="1">
        <v>9.0</v>
      </c>
      <c r="L1" s="1">
        <v>10.0</v>
      </c>
      <c r="M1" s="1">
        <v>11.0</v>
      </c>
      <c r="N1" s="1">
        <v>12.0</v>
      </c>
      <c r="O1" s="1">
        <v>13.0</v>
      </c>
      <c r="P1" s="1">
        <v>14.0</v>
      </c>
      <c r="Q1" s="1">
        <v>15.0</v>
      </c>
      <c r="R1" s="1">
        <v>16.0</v>
      </c>
      <c r="S1" s="1">
        <v>17.0</v>
      </c>
      <c r="T1" s="1">
        <v>18.0</v>
      </c>
      <c r="U1" s="1">
        <v>19.0</v>
      </c>
      <c r="V1" s="1">
        <v>20.0</v>
      </c>
      <c r="W1" s="1">
        <v>21.0</v>
      </c>
      <c r="X1" s="1">
        <v>22.0</v>
      </c>
      <c r="Y1" s="1">
        <v>23.0</v>
      </c>
      <c r="Z1" s="1">
        <v>24.0</v>
      </c>
      <c r="AA1" s="1">
        <v>25.0</v>
      </c>
      <c r="AB1" s="2" t="s">
        <v>2</v>
      </c>
      <c r="AC1" s="2" t="s">
        <v>3</v>
      </c>
    </row>
    <row r="2">
      <c r="A2" s="2" t="s">
        <v>4</v>
      </c>
      <c r="B2" s="2">
        <v>33.0</v>
      </c>
      <c r="C2" s="2">
        <v>5.0</v>
      </c>
      <c r="D2" s="2">
        <v>5.0</v>
      </c>
      <c r="E2" s="2">
        <v>4.0</v>
      </c>
      <c r="F2" s="2">
        <v>5.0</v>
      </c>
      <c r="G2" s="2">
        <v>5.0</v>
      </c>
      <c r="H2" s="2">
        <v>3.0</v>
      </c>
      <c r="I2" s="2">
        <v>4.0</v>
      </c>
      <c r="J2" s="2">
        <v>4.0</v>
      </c>
      <c r="K2" s="2">
        <v>4.0</v>
      </c>
      <c r="L2" s="2">
        <v>5.0</v>
      </c>
      <c r="M2" s="2">
        <v>5.0</v>
      </c>
      <c r="N2" s="2">
        <v>3.0</v>
      </c>
      <c r="O2" s="2">
        <v>5.0</v>
      </c>
      <c r="P2" s="2">
        <v>4.0</v>
      </c>
      <c r="Q2" s="2">
        <v>5.0</v>
      </c>
      <c r="R2" s="2">
        <v>5.0</v>
      </c>
      <c r="S2" s="2">
        <v>5.0</v>
      </c>
      <c r="T2" s="2">
        <v>5.0</v>
      </c>
      <c r="U2" s="2">
        <v>5.0</v>
      </c>
      <c r="V2" s="2">
        <v>5.0</v>
      </c>
      <c r="W2" s="2">
        <v>5.0</v>
      </c>
      <c r="X2" s="2">
        <v>5.0</v>
      </c>
      <c r="Y2" s="2">
        <v>5.0</v>
      </c>
      <c r="Z2" s="2">
        <v>5.0</v>
      </c>
      <c r="AA2" s="2">
        <v>5.0</v>
      </c>
      <c r="AB2" s="2">
        <f t="shared" ref="AB2:AB58" si="1">SUM(C2:AA2)</f>
        <v>116</v>
      </c>
      <c r="AC2" s="2" t="str">
        <f t="shared" ref="AC2:AC58" si="2">IF(AB2&lt;91.67,"RENDAH",IF(AB2&lt;116.65,"SEDANG",IF(AB2&gt;116.65,"TINGGI")))</f>
        <v>SEDANG</v>
      </c>
    </row>
    <row r="3">
      <c r="A3" s="2" t="s">
        <v>5</v>
      </c>
      <c r="B3" s="2">
        <v>36.0</v>
      </c>
      <c r="C3" s="2">
        <v>5.0</v>
      </c>
      <c r="D3" s="2">
        <v>3.0</v>
      </c>
      <c r="E3" s="2">
        <v>5.0</v>
      </c>
      <c r="F3" s="2">
        <v>3.0</v>
      </c>
      <c r="G3" s="2">
        <v>4.0</v>
      </c>
      <c r="H3" s="2">
        <v>3.0</v>
      </c>
      <c r="I3" s="2">
        <v>5.0</v>
      </c>
      <c r="J3" s="2">
        <v>4.0</v>
      </c>
      <c r="K3" s="2">
        <v>3.0</v>
      </c>
      <c r="L3" s="2">
        <v>5.0</v>
      </c>
      <c r="M3" s="2">
        <v>3.0</v>
      </c>
      <c r="N3" s="2">
        <v>5.0</v>
      </c>
      <c r="O3" s="2">
        <v>4.0</v>
      </c>
      <c r="P3" s="2">
        <v>3.0</v>
      </c>
      <c r="Q3" s="2">
        <v>5.0</v>
      </c>
      <c r="R3" s="2">
        <v>4.0</v>
      </c>
      <c r="S3" s="2">
        <v>5.0</v>
      </c>
      <c r="T3" s="2">
        <v>3.0</v>
      </c>
      <c r="U3" s="2">
        <v>5.0</v>
      </c>
      <c r="V3" s="2">
        <v>3.0</v>
      </c>
      <c r="W3" s="2">
        <v>5.0</v>
      </c>
      <c r="X3" s="2">
        <v>4.0</v>
      </c>
      <c r="Y3" s="2">
        <v>3.0</v>
      </c>
      <c r="Z3" s="2">
        <v>5.0</v>
      </c>
      <c r="AA3" s="2">
        <v>5.0</v>
      </c>
      <c r="AB3" s="2">
        <f t="shared" si="1"/>
        <v>102</v>
      </c>
      <c r="AC3" s="2" t="str">
        <f t="shared" si="2"/>
        <v>SEDANG</v>
      </c>
    </row>
    <row r="4">
      <c r="A4" s="2" t="s">
        <v>6</v>
      </c>
      <c r="B4" s="2">
        <v>23.0</v>
      </c>
      <c r="C4" s="2">
        <v>4.0</v>
      </c>
      <c r="D4" s="2">
        <v>4.0</v>
      </c>
      <c r="E4" s="2">
        <v>5.0</v>
      </c>
      <c r="F4" s="2">
        <v>4.0</v>
      </c>
      <c r="G4" s="2">
        <v>4.0</v>
      </c>
      <c r="H4" s="2">
        <v>4.0</v>
      </c>
      <c r="I4" s="2">
        <v>4.0</v>
      </c>
      <c r="J4" s="2">
        <v>4.0</v>
      </c>
      <c r="K4" s="2">
        <v>5.0</v>
      </c>
      <c r="L4" s="2">
        <v>5.0</v>
      </c>
      <c r="M4" s="2">
        <v>5.0</v>
      </c>
      <c r="N4" s="2">
        <v>5.0</v>
      </c>
      <c r="O4" s="2">
        <v>4.0</v>
      </c>
      <c r="P4" s="2">
        <v>4.0</v>
      </c>
      <c r="Q4" s="2">
        <v>3.0</v>
      </c>
      <c r="R4" s="2">
        <v>3.0</v>
      </c>
      <c r="S4" s="2">
        <v>4.0</v>
      </c>
      <c r="T4" s="2">
        <v>3.0</v>
      </c>
      <c r="U4" s="2">
        <v>4.0</v>
      </c>
      <c r="V4" s="2">
        <v>4.0</v>
      </c>
      <c r="W4" s="2">
        <v>4.0</v>
      </c>
      <c r="X4" s="2">
        <v>4.0</v>
      </c>
      <c r="Y4" s="2">
        <v>4.0</v>
      </c>
      <c r="Z4" s="2">
        <v>4.0</v>
      </c>
      <c r="AA4" s="2">
        <v>5.0</v>
      </c>
      <c r="AB4" s="2">
        <f t="shared" si="1"/>
        <v>103</v>
      </c>
      <c r="AC4" s="2" t="str">
        <f t="shared" si="2"/>
        <v>SEDANG</v>
      </c>
    </row>
    <row r="5">
      <c r="A5" s="2" t="s">
        <v>7</v>
      </c>
      <c r="B5" s="2">
        <v>50.0</v>
      </c>
      <c r="C5" s="2">
        <v>5.0</v>
      </c>
      <c r="D5" s="2">
        <v>5.0</v>
      </c>
      <c r="E5" s="2">
        <v>5.0</v>
      </c>
      <c r="F5" s="2">
        <v>3.0</v>
      </c>
      <c r="G5" s="2">
        <v>5.0</v>
      </c>
      <c r="H5" s="2">
        <v>5.0</v>
      </c>
      <c r="I5" s="2">
        <v>5.0</v>
      </c>
      <c r="J5" s="2">
        <v>5.0</v>
      </c>
      <c r="K5" s="2">
        <v>5.0</v>
      </c>
      <c r="L5" s="2">
        <v>5.0</v>
      </c>
      <c r="M5" s="2">
        <v>5.0</v>
      </c>
      <c r="N5" s="2">
        <v>3.0</v>
      </c>
      <c r="O5" s="2">
        <v>3.0</v>
      </c>
      <c r="P5" s="2">
        <v>3.0</v>
      </c>
      <c r="Q5" s="2">
        <v>5.0</v>
      </c>
      <c r="R5" s="2">
        <v>3.0</v>
      </c>
      <c r="S5" s="2">
        <v>3.0</v>
      </c>
      <c r="T5" s="2">
        <v>3.0</v>
      </c>
      <c r="U5" s="2">
        <v>3.0</v>
      </c>
      <c r="V5" s="2">
        <v>5.0</v>
      </c>
      <c r="W5" s="2">
        <v>3.0</v>
      </c>
      <c r="X5" s="2">
        <v>3.0</v>
      </c>
      <c r="Y5" s="2">
        <v>3.0</v>
      </c>
      <c r="Z5" s="2">
        <v>5.0</v>
      </c>
      <c r="AA5" s="2">
        <v>3.0</v>
      </c>
      <c r="AB5" s="2">
        <f t="shared" si="1"/>
        <v>101</v>
      </c>
      <c r="AC5" s="2" t="str">
        <f t="shared" si="2"/>
        <v>SEDANG</v>
      </c>
    </row>
    <row r="6">
      <c r="A6" s="2" t="s">
        <v>8</v>
      </c>
      <c r="B6" s="2">
        <v>22.0</v>
      </c>
      <c r="C6" s="2">
        <v>5.0</v>
      </c>
      <c r="D6" s="2">
        <v>5.0</v>
      </c>
      <c r="E6" s="2">
        <v>3.0</v>
      </c>
      <c r="F6" s="2">
        <v>5.0</v>
      </c>
      <c r="G6" s="2">
        <v>5.0</v>
      </c>
      <c r="H6" s="2">
        <v>3.0</v>
      </c>
      <c r="I6" s="2">
        <v>5.0</v>
      </c>
      <c r="J6" s="2">
        <v>5.0</v>
      </c>
      <c r="K6" s="2">
        <v>5.0</v>
      </c>
      <c r="L6" s="2">
        <v>5.0</v>
      </c>
      <c r="M6" s="2">
        <v>5.0</v>
      </c>
      <c r="N6" s="2">
        <v>5.0</v>
      </c>
      <c r="O6" s="2">
        <v>5.0</v>
      </c>
      <c r="P6" s="2">
        <v>5.0</v>
      </c>
      <c r="Q6" s="2">
        <v>5.0</v>
      </c>
      <c r="R6" s="2">
        <v>5.0</v>
      </c>
      <c r="S6" s="2">
        <v>5.0</v>
      </c>
      <c r="T6" s="2">
        <v>4.0</v>
      </c>
      <c r="U6" s="2">
        <v>5.0</v>
      </c>
      <c r="V6" s="2">
        <v>4.0</v>
      </c>
      <c r="W6" s="2">
        <v>3.0</v>
      </c>
      <c r="X6" s="2">
        <v>5.0</v>
      </c>
      <c r="Y6" s="2">
        <v>5.0</v>
      </c>
      <c r="Z6" s="2">
        <v>5.0</v>
      </c>
      <c r="AA6" s="2">
        <v>5.0</v>
      </c>
      <c r="AB6" s="2">
        <f t="shared" si="1"/>
        <v>117</v>
      </c>
      <c r="AC6" s="2" t="str">
        <f t="shared" si="2"/>
        <v>TINGGI</v>
      </c>
    </row>
    <row r="7">
      <c r="A7" s="2" t="s">
        <v>9</v>
      </c>
      <c r="B7" s="2">
        <v>43.0</v>
      </c>
      <c r="C7" s="2">
        <v>3.0</v>
      </c>
      <c r="D7" s="2">
        <v>2.0</v>
      </c>
      <c r="E7" s="2">
        <v>2.0</v>
      </c>
      <c r="F7" s="2">
        <v>2.0</v>
      </c>
      <c r="G7" s="2">
        <v>4.0</v>
      </c>
      <c r="H7" s="2">
        <v>1.0</v>
      </c>
      <c r="I7" s="2">
        <v>3.0</v>
      </c>
      <c r="J7" s="2">
        <v>1.0</v>
      </c>
      <c r="K7" s="2">
        <v>2.0</v>
      </c>
      <c r="L7" s="2">
        <v>4.0</v>
      </c>
      <c r="M7" s="2">
        <v>5.0</v>
      </c>
      <c r="N7" s="2">
        <v>3.0</v>
      </c>
      <c r="O7" s="2">
        <v>4.0</v>
      </c>
      <c r="P7" s="2">
        <v>3.0</v>
      </c>
      <c r="Q7" s="2">
        <v>4.0</v>
      </c>
      <c r="R7" s="2">
        <v>5.0</v>
      </c>
      <c r="S7" s="2">
        <v>5.0</v>
      </c>
      <c r="T7" s="2">
        <v>3.0</v>
      </c>
      <c r="U7" s="2">
        <v>1.0</v>
      </c>
      <c r="V7" s="2">
        <v>4.0</v>
      </c>
      <c r="W7" s="2">
        <v>2.0</v>
      </c>
      <c r="X7" s="2">
        <v>2.0</v>
      </c>
      <c r="Y7" s="2">
        <v>5.0</v>
      </c>
      <c r="Z7" s="2">
        <v>3.0</v>
      </c>
      <c r="AA7" s="2">
        <v>3.0</v>
      </c>
      <c r="AB7" s="2">
        <f t="shared" si="1"/>
        <v>76</v>
      </c>
      <c r="AC7" s="2" t="str">
        <f t="shared" si="2"/>
        <v>RENDAH</v>
      </c>
    </row>
    <row r="8">
      <c r="A8" s="2" t="s">
        <v>10</v>
      </c>
      <c r="B8" s="2">
        <v>43.0</v>
      </c>
      <c r="C8" s="2">
        <v>5.0</v>
      </c>
      <c r="D8" s="2">
        <v>4.0</v>
      </c>
      <c r="E8" s="2">
        <v>5.0</v>
      </c>
      <c r="F8" s="2">
        <v>4.0</v>
      </c>
      <c r="G8" s="2">
        <v>5.0</v>
      </c>
      <c r="H8" s="2">
        <v>1.0</v>
      </c>
      <c r="I8" s="2">
        <v>4.0</v>
      </c>
      <c r="J8" s="2">
        <v>1.0</v>
      </c>
      <c r="K8" s="2">
        <v>5.0</v>
      </c>
      <c r="L8" s="2">
        <v>5.0</v>
      </c>
      <c r="M8" s="2">
        <v>5.0</v>
      </c>
      <c r="N8" s="2">
        <v>5.0</v>
      </c>
      <c r="O8" s="2">
        <v>5.0</v>
      </c>
      <c r="P8" s="2">
        <v>5.0</v>
      </c>
      <c r="Q8" s="2">
        <v>5.0</v>
      </c>
      <c r="R8" s="2">
        <v>5.0</v>
      </c>
      <c r="S8" s="2">
        <v>5.0</v>
      </c>
      <c r="T8" s="2">
        <v>5.0</v>
      </c>
      <c r="U8" s="2">
        <v>5.0</v>
      </c>
      <c r="V8" s="2">
        <v>5.0</v>
      </c>
      <c r="W8" s="2">
        <v>5.0</v>
      </c>
      <c r="X8" s="2">
        <v>5.0</v>
      </c>
      <c r="Y8" s="2">
        <v>5.0</v>
      </c>
      <c r="Z8" s="2">
        <v>5.0</v>
      </c>
      <c r="AA8" s="2">
        <v>5.0</v>
      </c>
      <c r="AB8" s="2">
        <f t="shared" si="1"/>
        <v>114</v>
      </c>
      <c r="AC8" s="2" t="str">
        <f t="shared" si="2"/>
        <v>SEDANG</v>
      </c>
    </row>
    <row r="9">
      <c r="A9" s="2" t="s">
        <v>11</v>
      </c>
      <c r="B9" s="2">
        <v>54.0</v>
      </c>
      <c r="C9" s="2">
        <v>1.0</v>
      </c>
      <c r="D9" s="2">
        <v>3.0</v>
      </c>
      <c r="E9" s="2">
        <v>2.0</v>
      </c>
      <c r="F9" s="2">
        <v>4.0</v>
      </c>
      <c r="G9" s="2">
        <v>5.0</v>
      </c>
      <c r="H9" s="2">
        <v>3.0</v>
      </c>
      <c r="I9" s="2">
        <v>4.0</v>
      </c>
      <c r="J9" s="2">
        <v>4.0</v>
      </c>
      <c r="K9" s="2">
        <v>5.0</v>
      </c>
      <c r="L9" s="2">
        <v>5.0</v>
      </c>
      <c r="M9" s="2">
        <v>5.0</v>
      </c>
      <c r="N9" s="2">
        <v>5.0</v>
      </c>
      <c r="O9" s="2">
        <v>5.0</v>
      </c>
      <c r="P9" s="2">
        <v>3.0</v>
      </c>
      <c r="Q9" s="2">
        <v>2.0</v>
      </c>
      <c r="R9" s="2">
        <v>5.0</v>
      </c>
      <c r="S9" s="2">
        <v>4.0</v>
      </c>
      <c r="T9" s="2">
        <v>4.0</v>
      </c>
      <c r="U9" s="2">
        <v>2.0</v>
      </c>
      <c r="V9" s="2">
        <v>5.0</v>
      </c>
      <c r="W9" s="2">
        <v>5.0</v>
      </c>
      <c r="X9" s="2">
        <v>5.0</v>
      </c>
      <c r="Y9" s="2">
        <v>5.0</v>
      </c>
      <c r="Z9" s="2">
        <v>5.0</v>
      </c>
      <c r="AA9" s="2">
        <v>4.0</v>
      </c>
      <c r="AB9" s="2">
        <f t="shared" si="1"/>
        <v>100</v>
      </c>
      <c r="AC9" s="2" t="str">
        <f t="shared" si="2"/>
        <v>SEDANG</v>
      </c>
    </row>
    <row r="10">
      <c r="A10" s="2" t="s">
        <v>12</v>
      </c>
      <c r="B10" s="2">
        <v>44.0</v>
      </c>
      <c r="C10" s="2">
        <v>4.0</v>
      </c>
      <c r="D10" s="2">
        <v>3.0</v>
      </c>
      <c r="E10" s="2">
        <v>5.0</v>
      </c>
      <c r="F10" s="2">
        <v>3.0</v>
      </c>
      <c r="G10" s="2">
        <v>5.0</v>
      </c>
      <c r="H10" s="2">
        <v>3.0</v>
      </c>
      <c r="I10" s="2">
        <v>3.0</v>
      </c>
      <c r="J10" s="2">
        <v>4.0</v>
      </c>
      <c r="K10" s="2">
        <v>1.0</v>
      </c>
      <c r="L10" s="2">
        <v>5.0</v>
      </c>
      <c r="M10" s="2">
        <v>4.0</v>
      </c>
      <c r="N10" s="2">
        <v>3.0</v>
      </c>
      <c r="O10" s="2">
        <v>3.0</v>
      </c>
      <c r="P10" s="2">
        <v>4.0</v>
      </c>
      <c r="Q10" s="2">
        <v>5.0</v>
      </c>
      <c r="R10" s="2">
        <v>2.0</v>
      </c>
      <c r="S10" s="2">
        <v>2.0</v>
      </c>
      <c r="T10" s="2">
        <v>4.0</v>
      </c>
      <c r="U10" s="2">
        <v>4.0</v>
      </c>
      <c r="V10" s="2">
        <v>5.0</v>
      </c>
      <c r="W10" s="2">
        <v>2.0</v>
      </c>
      <c r="X10" s="2">
        <v>3.0</v>
      </c>
      <c r="Y10" s="2">
        <v>3.0</v>
      </c>
      <c r="Z10" s="2">
        <v>4.0</v>
      </c>
      <c r="AA10" s="2">
        <v>5.0</v>
      </c>
      <c r="AB10" s="2">
        <f t="shared" si="1"/>
        <v>89</v>
      </c>
      <c r="AC10" s="2" t="str">
        <f t="shared" si="2"/>
        <v>RENDAH</v>
      </c>
    </row>
    <row r="11">
      <c r="A11" s="2" t="s">
        <v>13</v>
      </c>
      <c r="B11" s="2">
        <v>52.0</v>
      </c>
      <c r="C11" s="2">
        <v>3.0</v>
      </c>
      <c r="D11" s="2">
        <v>3.0</v>
      </c>
      <c r="E11" s="2">
        <v>2.0</v>
      </c>
      <c r="F11" s="2">
        <v>3.0</v>
      </c>
      <c r="G11" s="2">
        <v>5.0</v>
      </c>
      <c r="H11" s="2">
        <v>1.0</v>
      </c>
      <c r="I11" s="2">
        <v>5.0</v>
      </c>
      <c r="J11" s="2">
        <v>5.0</v>
      </c>
      <c r="K11" s="2">
        <v>5.0</v>
      </c>
      <c r="L11" s="2">
        <v>5.0</v>
      </c>
      <c r="M11" s="2">
        <v>4.0</v>
      </c>
      <c r="N11" s="2">
        <v>4.0</v>
      </c>
      <c r="O11" s="2">
        <v>5.0</v>
      </c>
      <c r="P11" s="2">
        <v>5.0</v>
      </c>
      <c r="Q11" s="2">
        <v>5.0</v>
      </c>
      <c r="R11" s="2">
        <v>5.0</v>
      </c>
      <c r="S11" s="2">
        <v>4.0</v>
      </c>
      <c r="T11" s="2">
        <v>3.0</v>
      </c>
      <c r="U11" s="2">
        <v>4.0</v>
      </c>
      <c r="V11" s="2">
        <v>3.0</v>
      </c>
      <c r="W11" s="2">
        <v>5.0</v>
      </c>
      <c r="X11" s="2">
        <v>3.0</v>
      </c>
      <c r="Y11" s="2">
        <v>3.0</v>
      </c>
      <c r="Z11" s="2">
        <v>5.0</v>
      </c>
      <c r="AA11" s="2">
        <v>3.0</v>
      </c>
      <c r="AB11" s="2">
        <f t="shared" si="1"/>
        <v>98</v>
      </c>
      <c r="AC11" s="2" t="str">
        <f t="shared" si="2"/>
        <v>SEDANG</v>
      </c>
    </row>
    <row r="12">
      <c r="A12" s="2" t="s">
        <v>14</v>
      </c>
      <c r="B12" s="2">
        <v>47.0</v>
      </c>
      <c r="C12" s="2">
        <v>4.0</v>
      </c>
      <c r="D12" s="2">
        <v>5.0</v>
      </c>
      <c r="E12" s="2">
        <v>5.0</v>
      </c>
      <c r="F12" s="2">
        <v>4.0</v>
      </c>
      <c r="G12" s="2">
        <v>4.0</v>
      </c>
      <c r="H12" s="2">
        <v>4.0</v>
      </c>
      <c r="I12" s="2">
        <v>4.0</v>
      </c>
      <c r="J12" s="2">
        <v>4.0</v>
      </c>
      <c r="K12" s="2">
        <v>4.0</v>
      </c>
      <c r="L12" s="2">
        <v>4.0</v>
      </c>
      <c r="M12" s="2">
        <v>5.0</v>
      </c>
      <c r="N12" s="2">
        <v>4.0</v>
      </c>
      <c r="O12" s="2">
        <v>3.0</v>
      </c>
      <c r="P12" s="2">
        <v>4.0</v>
      </c>
      <c r="Q12" s="2">
        <v>4.0</v>
      </c>
      <c r="R12" s="2">
        <v>3.0</v>
      </c>
      <c r="S12" s="2">
        <v>5.0</v>
      </c>
      <c r="T12" s="2">
        <v>4.0</v>
      </c>
      <c r="U12" s="2">
        <v>3.0</v>
      </c>
      <c r="V12" s="2">
        <v>3.0</v>
      </c>
      <c r="W12" s="2">
        <v>5.0</v>
      </c>
      <c r="X12" s="2">
        <v>5.0</v>
      </c>
      <c r="Y12" s="2">
        <v>3.0</v>
      </c>
      <c r="Z12" s="2">
        <v>4.0</v>
      </c>
      <c r="AA12" s="2">
        <v>4.0</v>
      </c>
      <c r="AB12" s="2">
        <f t="shared" si="1"/>
        <v>101</v>
      </c>
      <c r="AC12" s="2" t="str">
        <f t="shared" si="2"/>
        <v>SEDANG</v>
      </c>
    </row>
    <row r="13">
      <c r="A13" s="2" t="s">
        <v>15</v>
      </c>
      <c r="B13" s="2">
        <v>26.0</v>
      </c>
      <c r="C13" s="2">
        <v>5.0</v>
      </c>
      <c r="D13" s="2">
        <v>4.0</v>
      </c>
      <c r="E13" s="2">
        <v>5.0</v>
      </c>
      <c r="F13" s="2">
        <v>4.0</v>
      </c>
      <c r="G13" s="2">
        <v>3.0</v>
      </c>
      <c r="H13" s="2">
        <v>5.0</v>
      </c>
      <c r="I13" s="2">
        <v>5.0</v>
      </c>
      <c r="J13" s="2">
        <v>1.0</v>
      </c>
      <c r="K13" s="2">
        <v>3.0</v>
      </c>
      <c r="L13" s="2">
        <v>5.0</v>
      </c>
      <c r="M13" s="2">
        <v>5.0</v>
      </c>
      <c r="N13" s="2">
        <v>4.0</v>
      </c>
      <c r="O13" s="2">
        <v>5.0</v>
      </c>
      <c r="P13" s="2">
        <v>2.0</v>
      </c>
      <c r="Q13" s="2">
        <v>5.0</v>
      </c>
      <c r="R13" s="2">
        <v>5.0</v>
      </c>
      <c r="S13" s="2">
        <v>3.0</v>
      </c>
      <c r="T13" s="2">
        <v>2.0</v>
      </c>
      <c r="U13" s="2">
        <v>5.0</v>
      </c>
      <c r="V13" s="2">
        <v>5.0</v>
      </c>
      <c r="W13" s="2">
        <v>5.0</v>
      </c>
      <c r="X13" s="2">
        <v>4.0</v>
      </c>
      <c r="Y13" s="2">
        <v>3.0</v>
      </c>
      <c r="Z13" s="2">
        <v>5.0</v>
      </c>
      <c r="AA13" s="2">
        <v>5.0</v>
      </c>
      <c r="AB13" s="2">
        <f t="shared" si="1"/>
        <v>103</v>
      </c>
      <c r="AC13" s="2" t="str">
        <f t="shared" si="2"/>
        <v>SEDANG</v>
      </c>
    </row>
    <row r="14">
      <c r="A14" s="2" t="s">
        <v>16</v>
      </c>
      <c r="B14" s="2">
        <v>50.0</v>
      </c>
      <c r="C14" s="2">
        <v>5.0</v>
      </c>
      <c r="D14" s="2">
        <v>5.0</v>
      </c>
      <c r="E14" s="2">
        <v>5.0</v>
      </c>
      <c r="F14" s="2">
        <v>5.0</v>
      </c>
      <c r="G14" s="2">
        <v>5.0</v>
      </c>
      <c r="H14" s="2">
        <v>5.0</v>
      </c>
      <c r="I14" s="2">
        <v>5.0</v>
      </c>
      <c r="J14" s="2">
        <v>5.0</v>
      </c>
      <c r="K14" s="2">
        <v>5.0</v>
      </c>
      <c r="L14" s="2">
        <v>5.0</v>
      </c>
      <c r="M14" s="2">
        <v>5.0</v>
      </c>
      <c r="N14" s="2">
        <v>5.0</v>
      </c>
      <c r="O14" s="2">
        <v>5.0</v>
      </c>
      <c r="P14" s="2">
        <v>5.0</v>
      </c>
      <c r="Q14" s="2">
        <v>5.0</v>
      </c>
      <c r="R14" s="2">
        <v>5.0</v>
      </c>
      <c r="S14" s="2">
        <v>5.0</v>
      </c>
      <c r="T14" s="2">
        <v>5.0</v>
      </c>
      <c r="U14" s="2">
        <v>5.0</v>
      </c>
      <c r="V14" s="2">
        <v>5.0</v>
      </c>
      <c r="W14" s="2">
        <v>5.0</v>
      </c>
      <c r="X14" s="2">
        <v>4.0</v>
      </c>
      <c r="Y14" s="2">
        <v>5.0</v>
      </c>
      <c r="Z14" s="2">
        <v>5.0</v>
      </c>
      <c r="AA14" s="2">
        <v>5.0</v>
      </c>
      <c r="AB14" s="2">
        <f t="shared" si="1"/>
        <v>124</v>
      </c>
      <c r="AC14" s="2" t="str">
        <f t="shared" si="2"/>
        <v>TINGGI</v>
      </c>
    </row>
    <row r="15">
      <c r="A15" s="2" t="s">
        <v>17</v>
      </c>
      <c r="B15" s="2">
        <v>33.0</v>
      </c>
      <c r="C15" s="2">
        <v>4.0</v>
      </c>
      <c r="D15" s="2">
        <v>5.0</v>
      </c>
      <c r="E15" s="2">
        <v>5.0</v>
      </c>
      <c r="F15" s="2">
        <v>4.0</v>
      </c>
      <c r="G15" s="2">
        <v>5.0</v>
      </c>
      <c r="H15" s="2">
        <v>5.0</v>
      </c>
      <c r="I15" s="2">
        <v>5.0</v>
      </c>
      <c r="J15" s="2">
        <v>4.0</v>
      </c>
      <c r="K15" s="2">
        <v>5.0</v>
      </c>
      <c r="L15" s="2">
        <v>5.0</v>
      </c>
      <c r="M15" s="2">
        <v>5.0</v>
      </c>
      <c r="N15" s="2">
        <v>4.0</v>
      </c>
      <c r="O15" s="2">
        <v>5.0</v>
      </c>
      <c r="P15" s="2">
        <v>5.0</v>
      </c>
      <c r="Q15" s="2">
        <v>5.0</v>
      </c>
      <c r="R15" s="2">
        <v>4.0</v>
      </c>
      <c r="S15" s="2">
        <v>5.0</v>
      </c>
      <c r="T15" s="2">
        <v>4.0</v>
      </c>
      <c r="U15" s="2">
        <v>4.0</v>
      </c>
      <c r="V15" s="2">
        <v>5.0</v>
      </c>
      <c r="W15" s="2">
        <v>5.0</v>
      </c>
      <c r="X15" s="2">
        <v>4.0</v>
      </c>
      <c r="Y15" s="2">
        <v>4.0</v>
      </c>
      <c r="Z15" s="2">
        <v>4.0</v>
      </c>
      <c r="AA15" s="2">
        <v>4.0</v>
      </c>
      <c r="AB15" s="2">
        <f t="shared" si="1"/>
        <v>114</v>
      </c>
      <c r="AC15" s="2" t="str">
        <f t="shared" si="2"/>
        <v>SEDANG</v>
      </c>
    </row>
    <row r="16">
      <c r="A16" s="2" t="s">
        <v>18</v>
      </c>
      <c r="B16" s="2">
        <v>56.0</v>
      </c>
      <c r="C16" s="2">
        <v>5.0</v>
      </c>
      <c r="D16" s="2">
        <v>4.0</v>
      </c>
      <c r="E16" s="2">
        <v>5.0</v>
      </c>
      <c r="F16" s="2">
        <v>5.0</v>
      </c>
      <c r="G16" s="2">
        <v>5.0</v>
      </c>
      <c r="H16" s="2">
        <v>3.0</v>
      </c>
      <c r="I16" s="2">
        <v>5.0</v>
      </c>
      <c r="J16" s="2">
        <v>5.0</v>
      </c>
      <c r="K16" s="2">
        <v>4.0</v>
      </c>
      <c r="L16" s="2">
        <v>5.0</v>
      </c>
      <c r="M16" s="2">
        <v>5.0</v>
      </c>
      <c r="N16" s="2">
        <v>5.0</v>
      </c>
      <c r="O16" s="2">
        <v>5.0</v>
      </c>
      <c r="P16" s="2">
        <v>5.0</v>
      </c>
      <c r="Q16" s="2">
        <v>5.0</v>
      </c>
      <c r="R16" s="2">
        <v>5.0</v>
      </c>
      <c r="S16" s="2">
        <v>5.0</v>
      </c>
      <c r="T16" s="2">
        <v>4.0</v>
      </c>
      <c r="U16" s="2">
        <v>5.0</v>
      </c>
      <c r="V16" s="2">
        <v>5.0</v>
      </c>
      <c r="W16" s="2">
        <v>5.0</v>
      </c>
      <c r="X16" s="2">
        <v>5.0</v>
      </c>
      <c r="Y16" s="2">
        <v>5.0</v>
      </c>
      <c r="Z16" s="2">
        <v>5.0</v>
      </c>
      <c r="AA16" s="2">
        <v>5.0</v>
      </c>
      <c r="AB16" s="2">
        <f t="shared" si="1"/>
        <v>120</v>
      </c>
      <c r="AC16" s="2" t="str">
        <f t="shared" si="2"/>
        <v>TINGGI</v>
      </c>
    </row>
    <row r="17">
      <c r="A17" s="2" t="s">
        <v>8</v>
      </c>
      <c r="B17" s="2">
        <v>41.0</v>
      </c>
      <c r="C17" s="2">
        <v>1.0</v>
      </c>
      <c r="D17" s="2">
        <v>5.0</v>
      </c>
      <c r="E17" s="2">
        <v>5.0</v>
      </c>
      <c r="F17" s="2">
        <v>3.0</v>
      </c>
      <c r="G17" s="2">
        <v>3.0</v>
      </c>
      <c r="H17" s="2">
        <v>3.0</v>
      </c>
      <c r="I17" s="2">
        <v>2.0</v>
      </c>
      <c r="J17" s="2">
        <v>3.0</v>
      </c>
      <c r="K17" s="2">
        <v>3.0</v>
      </c>
      <c r="L17" s="2">
        <v>4.0</v>
      </c>
      <c r="M17" s="2">
        <v>4.0</v>
      </c>
      <c r="N17" s="2">
        <v>2.0</v>
      </c>
      <c r="O17" s="2">
        <v>5.0</v>
      </c>
      <c r="P17" s="2">
        <v>3.0</v>
      </c>
      <c r="Q17" s="2">
        <v>3.0</v>
      </c>
      <c r="R17" s="2">
        <v>3.0</v>
      </c>
      <c r="S17" s="2">
        <v>5.0</v>
      </c>
      <c r="T17" s="2">
        <v>3.0</v>
      </c>
      <c r="U17" s="2">
        <v>3.0</v>
      </c>
      <c r="V17" s="2">
        <v>2.0</v>
      </c>
      <c r="W17" s="2">
        <v>3.0</v>
      </c>
      <c r="X17" s="2">
        <v>3.0</v>
      </c>
      <c r="Y17" s="2">
        <v>3.0</v>
      </c>
      <c r="Z17" s="2">
        <v>5.0</v>
      </c>
      <c r="AA17" s="2">
        <v>5.0</v>
      </c>
      <c r="AB17" s="2">
        <f t="shared" si="1"/>
        <v>84</v>
      </c>
      <c r="AC17" s="2" t="str">
        <f t="shared" si="2"/>
        <v>RENDAH</v>
      </c>
    </row>
    <row r="18">
      <c r="A18" s="2" t="s">
        <v>19</v>
      </c>
      <c r="B18" s="2">
        <v>30.0</v>
      </c>
      <c r="C18" s="2">
        <v>3.0</v>
      </c>
      <c r="D18" s="2">
        <v>3.0</v>
      </c>
      <c r="E18" s="2">
        <v>5.0</v>
      </c>
      <c r="F18" s="2">
        <v>5.0</v>
      </c>
      <c r="G18" s="2">
        <v>5.0</v>
      </c>
      <c r="H18" s="2">
        <v>3.0</v>
      </c>
      <c r="I18" s="2">
        <v>5.0</v>
      </c>
      <c r="J18" s="2">
        <v>5.0</v>
      </c>
      <c r="K18" s="2">
        <v>5.0</v>
      </c>
      <c r="L18" s="2">
        <v>5.0</v>
      </c>
      <c r="M18" s="2">
        <v>5.0</v>
      </c>
      <c r="N18" s="2">
        <v>1.0</v>
      </c>
      <c r="O18" s="2">
        <v>5.0</v>
      </c>
      <c r="P18" s="2">
        <v>5.0</v>
      </c>
      <c r="Q18" s="2">
        <v>5.0</v>
      </c>
      <c r="R18" s="2">
        <v>5.0</v>
      </c>
      <c r="S18" s="2">
        <v>5.0</v>
      </c>
      <c r="T18" s="2">
        <v>3.0</v>
      </c>
      <c r="U18" s="2">
        <v>5.0</v>
      </c>
      <c r="V18" s="2">
        <v>5.0</v>
      </c>
      <c r="W18" s="2">
        <v>5.0</v>
      </c>
      <c r="X18" s="2">
        <v>5.0</v>
      </c>
      <c r="Y18" s="2">
        <v>3.0</v>
      </c>
      <c r="Z18" s="2">
        <v>5.0</v>
      </c>
      <c r="AA18" s="2">
        <v>5.0</v>
      </c>
      <c r="AB18" s="2">
        <f t="shared" si="1"/>
        <v>111</v>
      </c>
      <c r="AC18" s="2" t="str">
        <f t="shared" si="2"/>
        <v>SEDANG</v>
      </c>
    </row>
    <row r="19">
      <c r="A19" s="2" t="s">
        <v>20</v>
      </c>
      <c r="B19" s="2">
        <v>31.0</v>
      </c>
      <c r="C19" s="2">
        <v>5.0</v>
      </c>
      <c r="D19" s="2">
        <v>5.0</v>
      </c>
      <c r="E19" s="2">
        <v>3.0</v>
      </c>
      <c r="F19" s="2">
        <v>5.0</v>
      </c>
      <c r="G19" s="2">
        <v>5.0</v>
      </c>
      <c r="H19" s="2">
        <v>3.0</v>
      </c>
      <c r="I19" s="2">
        <v>5.0</v>
      </c>
      <c r="J19" s="2">
        <v>5.0</v>
      </c>
      <c r="K19" s="2">
        <v>5.0</v>
      </c>
      <c r="L19" s="2">
        <v>5.0</v>
      </c>
      <c r="M19" s="2">
        <v>5.0</v>
      </c>
      <c r="N19" s="2">
        <v>5.0</v>
      </c>
      <c r="O19" s="2">
        <v>5.0</v>
      </c>
      <c r="P19" s="2">
        <v>5.0</v>
      </c>
      <c r="Q19" s="2">
        <v>5.0</v>
      </c>
      <c r="R19" s="2">
        <v>5.0</v>
      </c>
      <c r="S19" s="2">
        <v>4.0</v>
      </c>
      <c r="T19" s="2">
        <v>5.0</v>
      </c>
      <c r="U19" s="2">
        <v>4.0</v>
      </c>
      <c r="V19" s="2">
        <v>3.0</v>
      </c>
      <c r="W19" s="2">
        <v>5.0</v>
      </c>
      <c r="X19" s="2">
        <v>5.0</v>
      </c>
      <c r="Y19" s="2">
        <v>5.0</v>
      </c>
      <c r="Z19" s="2">
        <v>5.0</v>
      </c>
      <c r="AA19" s="2">
        <v>5.0</v>
      </c>
      <c r="AB19" s="2">
        <f t="shared" si="1"/>
        <v>117</v>
      </c>
      <c r="AC19" s="2" t="str">
        <f t="shared" si="2"/>
        <v>TINGGI</v>
      </c>
    </row>
    <row r="20">
      <c r="A20" s="2" t="s">
        <v>21</v>
      </c>
      <c r="B20" s="2">
        <v>37.0</v>
      </c>
      <c r="C20" s="2">
        <v>5.0</v>
      </c>
      <c r="D20" s="2">
        <v>5.0</v>
      </c>
      <c r="E20" s="2">
        <v>5.0</v>
      </c>
      <c r="F20" s="2">
        <v>5.0</v>
      </c>
      <c r="G20" s="2">
        <v>5.0</v>
      </c>
      <c r="H20" s="2">
        <v>5.0</v>
      </c>
      <c r="I20" s="2">
        <v>5.0</v>
      </c>
      <c r="J20" s="2">
        <v>4.0</v>
      </c>
      <c r="K20" s="2">
        <v>4.0</v>
      </c>
      <c r="L20" s="2">
        <v>4.0</v>
      </c>
      <c r="M20" s="2">
        <v>4.0</v>
      </c>
      <c r="N20" s="2">
        <v>5.0</v>
      </c>
      <c r="O20" s="2">
        <v>5.0</v>
      </c>
      <c r="P20" s="2">
        <v>5.0</v>
      </c>
      <c r="Q20" s="2">
        <v>5.0</v>
      </c>
      <c r="R20" s="2">
        <v>5.0</v>
      </c>
      <c r="S20" s="2">
        <v>5.0</v>
      </c>
      <c r="T20" s="2">
        <v>5.0</v>
      </c>
      <c r="U20" s="2">
        <v>5.0</v>
      </c>
      <c r="V20" s="2">
        <v>5.0</v>
      </c>
      <c r="W20" s="2">
        <v>5.0</v>
      </c>
      <c r="X20" s="2">
        <v>5.0</v>
      </c>
      <c r="Y20" s="2">
        <v>5.0</v>
      </c>
      <c r="Z20" s="2">
        <v>5.0</v>
      </c>
      <c r="AA20" s="2">
        <v>5.0</v>
      </c>
      <c r="AB20" s="2">
        <f t="shared" si="1"/>
        <v>121</v>
      </c>
      <c r="AC20" s="2" t="str">
        <f t="shared" si="2"/>
        <v>TINGGI</v>
      </c>
    </row>
    <row r="21">
      <c r="A21" s="2" t="s">
        <v>22</v>
      </c>
      <c r="B21" s="2">
        <v>31.0</v>
      </c>
      <c r="C21" s="2">
        <v>5.0</v>
      </c>
      <c r="D21" s="2">
        <v>5.0</v>
      </c>
      <c r="E21" s="2">
        <v>5.0</v>
      </c>
      <c r="F21" s="2">
        <v>4.0</v>
      </c>
      <c r="G21" s="2">
        <v>5.0</v>
      </c>
      <c r="H21" s="2">
        <v>3.0</v>
      </c>
      <c r="I21" s="2">
        <v>5.0</v>
      </c>
      <c r="J21" s="2">
        <v>2.0</v>
      </c>
      <c r="K21" s="2">
        <v>5.0</v>
      </c>
      <c r="L21" s="2">
        <v>5.0</v>
      </c>
      <c r="M21" s="2">
        <v>5.0</v>
      </c>
      <c r="N21" s="2">
        <v>5.0</v>
      </c>
      <c r="O21" s="2">
        <v>5.0</v>
      </c>
      <c r="P21" s="2">
        <v>5.0</v>
      </c>
      <c r="Q21" s="2">
        <v>5.0</v>
      </c>
      <c r="R21" s="2">
        <v>5.0</v>
      </c>
      <c r="S21" s="2">
        <v>5.0</v>
      </c>
      <c r="T21" s="2">
        <v>3.0</v>
      </c>
      <c r="U21" s="2">
        <v>2.0</v>
      </c>
      <c r="V21" s="2">
        <v>5.0</v>
      </c>
      <c r="W21" s="2">
        <v>5.0</v>
      </c>
      <c r="X21" s="2">
        <v>5.0</v>
      </c>
      <c r="Y21" s="2">
        <v>5.0</v>
      </c>
      <c r="Z21" s="2">
        <v>5.0</v>
      </c>
      <c r="AA21" s="2">
        <v>5.0</v>
      </c>
      <c r="AB21" s="2">
        <f t="shared" si="1"/>
        <v>114</v>
      </c>
      <c r="AC21" s="2" t="str">
        <f t="shared" si="2"/>
        <v>SEDANG</v>
      </c>
    </row>
    <row r="22">
      <c r="A22" s="2" t="s">
        <v>23</v>
      </c>
      <c r="B22" s="2">
        <v>32.0</v>
      </c>
      <c r="C22" s="2">
        <v>4.0</v>
      </c>
      <c r="D22" s="2">
        <v>4.0</v>
      </c>
      <c r="E22" s="2">
        <v>5.0</v>
      </c>
      <c r="F22" s="2">
        <v>4.0</v>
      </c>
      <c r="G22" s="2">
        <v>5.0</v>
      </c>
      <c r="H22" s="2">
        <v>4.0</v>
      </c>
      <c r="I22" s="2">
        <v>5.0</v>
      </c>
      <c r="J22" s="2">
        <v>4.0</v>
      </c>
      <c r="K22" s="2">
        <v>4.0</v>
      </c>
      <c r="L22" s="2">
        <v>4.0</v>
      </c>
      <c r="M22" s="2">
        <v>5.0</v>
      </c>
      <c r="N22" s="2">
        <v>4.0</v>
      </c>
      <c r="O22" s="2">
        <v>5.0</v>
      </c>
      <c r="P22" s="2">
        <v>5.0</v>
      </c>
      <c r="Q22" s="2">
        <v>3.0</v>
      </c>
      <c r="R22" s="2">
        <v>4.0</v>
      </c>
      <c r="S22" s="2">
        <v>3.0</v>
      </c>
      <c r="T22" s="2">
        <v>4.0</v>
      </c>
      <c r="U22" s="2">
        <v>4.0</v>
      </c>
      <c r="V22" s="2">
        <v>4.0</v>
      </c>
      <c r="W22" s="2">
        <v>4.0</v>
      </c>
      <c r="X22" s="2">
        <v>3.0</v>
      </c>
      <c r="Y22" s="2">
        <v>5.0</v>
      </c>
      <c r="Z22" s="2">
        <v>5.0</v>
      </c>
      <c r="AA22" s="2">
        <v>5.0</v>
      </c>
      <c r="AB22" s="2">
        <f t="shared" si="1"/>
        <v>106</v>
      </c>
      <c r="AC22" s="2" t="str">
        <f t="shared" si="2"/>
        <v>SEDANG</v>
      </c>
    </row>
    <row r="23">
      <c r="A23" s="2" t="s">
        <v>24</v>
      </c>
      <c r="B23" s="2">
        <v>45.0</v>
      </c>
      <c r="C23" s="2">
        <v>5.0</v>
      </c>
      <c r="D23" s="2">
        <v>5.0</v>
      </c>
      <c r="E23" s="2">
        <v>4.0</v>
      </c>
      <c r="F23" s="2">
        <v>5.0</v>
      </c>
      <c r="G23" s="2">
        <v>4.0</v>
      </c>
      <c r="H23" s="2">
        <v>4.0</v>
      </c>
      <c r="I23" s="2">
        <v>5.0</v>
      </c>
      <c r="J23" s="2">
        <v>5.0</v>
      </c>
      <c r="K23" s="2">
        <v>5.0</v>
      </c>
      <c r="L23" s="2">
        <v>4.0</v>
      </c>
      <c r="M23" s="2">
        <v>4.0</v>
      </c>
      <c r="N23" s="2">
        <v>5.0</v>
      </c>
      <c r="O23" s="2">
        <v>4.0</v>
      </c>
      <c r="P23" s="2">
        <v>5.0</v>
      </c>
      <c r="Q23" s="2">
        <v>5.0</v>
      </c>
      <c r="R23" s="2">
        <v>5.0</v>
      </c>
      <c r="S23" s="2">
        <v>5.0</v>
      </c>
      <c r="T23" s="2">
        <v>5.0</v>
      </c>
      <c r="U23" s="2">
        <v>4.0</v>
      </c>
      <c r="V23" s="2">
        <v>4.0</v>
      </c>
      <c r="W23" s="2">
        <v>4.0</v>
      </c>
      <c r="X23" s="2">
        <v>4.0</v>
      </c>
      <c r="Y23" s="2">
        <v>5.0</v>
      </c>
      <c r="Z23" s="2">
        <v>5.0</v>
      </c>
      <c r="AA23" s="2">
        <v>5.0</v>
      </c>
      <c r="AB23" s="2">
        <f t="shared" si="1"/>
        <v>115</v>
      </c>
      <c r="AC23" s="2" t="str">
        <f t="shared" si="2"/>
        <v>SEDANG</v>
      </c>
    </row>
    <row r="24">
      <c r="A24" s="2" t="s">
        <v>25</v>
      </c>
      <c r="B24" s="2">
        <v>34.0</v>
      </c>
      <c r="C24" s="2">
        <v>5.0</v>
      </c>
      <c r="D24" s="2">
        <v>5.0</v>
      </c>
      <c r="E24" s="2">
        <v>4.0</v>
      </c>
      <c r="F24" s="2">
        <v>4.0</v>
      </c>
      <c r="G24" s="2">
        <v>5.0</v>
      </c>
      <c r="H24" s="2">
        <v>4.0</v>
      </c>
      <c r="I24" s="2">
        <v>5.0</v>
      </c>
      <c r="J24" s="2">
        <v>5.0</v>
      </c>
      <c r="K24" s="2">
        <v>4.0</v>
      </c>
      <c r="L24" s="2">
        <v>4.0</v>
      </c>
      <c r="M24" s="2">
        <v>5.0</v>
      </c>
      <c r="N24" s="2">
        <v>4.0</v>
      </c>
      <c r="O24" s="2">
        <v>4.0</v>
      </c>
      <c r="P24" s="2">
        <v>5.0</v>
      </c>
      <c r="Q24" s="2">
        <v>5.0</v>
      </c>
      <c r="R24" s="2">
        <v>4.0</v>
      </c>
      <c r="S24" s="2">
        <v>5.0</v>
      </c>
      <c r="T24" s="2">
        <v>4.0</v>
      </c>
      <c r="U24" s="2">
        <v>5.0</v>
      </c>
      <c r="V24" s="2">
        <v>5.0</v>
      </c>
      <c r="W24" s="2">
        <v>5.0</v>
      </c>
      <c r="X24" s="2">
        <v>4.0</v>
      </c>
      <c r="Y24" s="2">
        <v>4.0</v>
      </c>
      <c r="Z24" s="2">
        <v>5.0</v>
      </c>
      <c r="AA24" s="2">
        <v>5.0</v>
      </c>
      <c r="AB24" s="2">
        <f t="shared" si="1"/>
        <v>114</v>
      </c>
      <c r="AC24" s="2" t="str">
        <f t="shared" si="2"/>
        <v>SEDANG</v>
      </c>
    </row>
    <row r="25">
      <c r="A25" s="2" t="s">
        <v>26</v>
      </c>
      <c r="B25" s="2">
        <v>31.0</v>
      </c>
      <c r="C25" s="2">
        <v>1.0</v>
      </c>
      <c r="D25" s="2">
        <v>3.0</v>
      </c>
      <c r="E25" s="2">
        <v>2.0</v>
      </c>
      <c r="F25" s="2">
        <v>4.0</v>
      </c>
      <c r="G25" s="2">
        <v>4.0</v>
      </c>
      <c r="H25" s="2">
        <v>5.0</v>
      </c>
      <c r="I25" s="2">
        <v>3.0</v>
      </c>
      <c r="J25" s="2">
        <v>4.0</v>
      </c>
      <c r="K25" s="2">
        <v>5.0</v>
      </c>
      <c r="L25" s="2">
        <v>5.0</v>
      </c>
      <c r="M25" s="2">
        <v>5.0</v>
      </c>
      <c r="N25" s="2">
        <v>4.0</v>
      </c>
      <c r="O25" s="2">
        <v>5.0</v>
      </c>
      <c r="P25" s="2">
        <v>3.0</v>
      </c>
      <c r="Q25" s="2">
        <v>2.0</v>
      </c>
      <c r="R25" s="2">
        <v>5.0</v>
      </c>
      <c r="S25" s="2">
        <v>4.0</v>
      </c>
      <c r="T25" s="2">
        <v>4.0</v>
      </c>
      <c r="U25" s="2">
        <v>3.0</v>
      </c>
      <c r="V25" s="2">
        <v>4.0</v>
      </c>
      <c r="W25" s="2">
        <v>4.0</v>
      </c>
      <c r="X25" s="2">
        <v>4.0</v>
      </c>
      <c r="Y25" s="2">
        <v>4.0</v>
      </c>
      <c r="Z25" s="2">
        <v>4.0</v>
      </c>
      <c r="AA25" s="2">
        <v>1.0</v>
      </c>
      <c r="AB25" s="2">
        <f t="shared" si="1"/>
        <v>92</v>
      </c>
      <c r="AC25" s="2" t="str">
        <f t="shared" si="2"/>
        <v>SEDANG</v>
      </c>
    </row>
    <row r="26">
      <c r="A26" s="2" t="s">
        <v>27</v>
      </c>
      <c r="B26" s="2">
        <v>34.0</v>
      </c>
      <c r="C26" s="2">
        <v>4.0</v>
      </c>
      <c r="D26" s="2">
        <v>4.0</v>
      </c>
      <c r="E26" s="2">
        <v>4.0</v>
      </c>
      <c r="F26" s="2">
        <v>3.0</v>
      </c>
      <c r="G26" s="2">
        <v>4.0</v>
      </c>
      <c r="H26" s="2">
        <v>1.0</v>
      </c>
      <c r="I26" s="2">
        <v>4.0</v>
      </c>
      <c r="J26" s="2">
        <v>4.0</v>
      </c>
      <c r="K26" s="2">
        <v>5.0</v>
      </c>
      <c r="L26" s="2">
        <v>5.0</v>
      </c>
      <c r="M26" s="2">
        <v>5.0</v>
      </c>
      <c r="N26" s="2">
        <v>5.0</v>
      </c>
      <c r="O26" s="2">
        <v>5.0</v>
      </c>
      <c r="P26" s="2">
        <v>4.0</v>
      </c>
      <c r="Q26" s="2">
        <v>4.0</v>
      </c>
      <c r="R26" s="2">
        <v>4.0</v>
      </c>
      <c r="S26" s="2">
        <v>3.0</v>
      </c>
      <c r="T26" s="2">
        <v>4.0</v>
      </c>
      <c r="U26" s="2">
        <v>4.0</v>
      </c>
      <c r="V26" s="2">
        <v>2.0</v>
      </c>
      <c r="W26" s="2">
        <v>4.0</v>
      </c>
      <c r="X26" s="2">
        <v>1.0</v>
      </c>
      <c r="Y26" s="2">
        <v>3.0</v>
      </c>
      <c r="Z26" s="2">
        <v>4.0</v>
      </c>
      <c r="AA26" s="2">
        <v>4.0</v>
      </c>
      <c r="AB26" s="2">
        <f t="shared" si="1"/>
        <v>94</v>
      </c>
      <c r="AC26" s="2" t="str">
        <f t="shared" si="2"/>
        <v>SEDANG</v>
      </c>
    </row>
    <row r="27">
      <c r="A27" s="2" t="s">
        <v>28</v>
      </c>
      <c r="B27" s="2">
        <v>24.0</v>
      </c>
      <c r="C27" s="2">
        <v>4.0</v>
      </c>
      <c r="D27" s="2">
        <v>4.0</v>
      </c>
      <c r="E27" s="2">
        <v>4.0</v>
      </c>
      <c r="F27" s="2">
        <v>5.0</v>
      </c>
      <c r="G27" s="2">
        <v>5.0</v>
      </c>
      <c r="H27" s="2">
        <v>4.0</v>
      </c>
      <c r="I27" s="2">
        <v>5.0</v>
      </c>
      <c r="J27" s="2">
        <v>5.0</v>
      </c>
      <c r="K27" s="2">
        <v>5.0</v>
      </c>
      <c r="L27" s="2">
        <v>5.0</v>
      </c>
      <c r="M27" s="2">
        <v>5.0</v>
      </c>
      <c r="N27" s="2">
        <v>3.0</v>
      </c>
      <c r="O27" s="2">
        <v>4.0</v>
      </c>
      <c r="P27" s="2">
        <v>3.0</v>
      </c>
      <c r="Q27" s="2">
        <v>5.0</v>
      </c>
      <c r="R27" s="2">
        <v>3.0</v>
      </c>
      <c r="S27" s="2">
        <v>4.0</v>
      </c>
      <c r="T27" s="2">
        <v>2.0</v>
      </c>
      <c r="U27" s="2">
        <v>5.0</v>
      </c>
      <c r="V27" s="2">
        <v>3.0</v>
      </c>
      <c r="W27" s="2">
        <v>5.0</v>
      </c>
      <c r="X27" s="2">
        <v>5.0</v>
      </c>
      <c r="Y27" s="2">
        <v>5.0</v>
      </c>
      <c r="Z27" s="2">
        <v>4.0</v>
      </c>
      <c r="AA27" s="2">
        <v>4.0</v>
      </c>
      <c r="AB27" s="2">
        <f t="shared" si="1"/>
        <v>106</v>
      </c>
      <c r="AC27" s="2" t="str">
        <f t="shared" si="2"/>
        <v>SEDANG</v>
      </c>
    </row>
    <row r="28">
      <c r="A28" s="2" t="s">
        <v>29</v>
      </c>
      <c r="B28" s="2">
        <v>55.0</v>
      </c>
      <c r="C28" s="2">
        <v>5.0</v>
      </c>
      <c r="D28" s="2">
        <v>3.0</v>
      </c>
      <c r="E28" s="2">
        <v>5.0</v>
      </c>
      <c r="F28" s="2">
        <v>2.0</v>
      </c>
      <c r="G28" s="2">
        <v>2.0</v>
      </c>
      <c r="H28" s="2">
        <v>4.0</v>
      </c>
      <c r="I28" s="2">
        <v>2.0</v>
      </c>
      <c r="J28" s="2">
        <v>3.0</v>
      </c>
      <c r="K28" s="2">
        <v>4.0</v>
      </c>
      <c r="L28" s="2">
        <v>5.0</v>
      </c>
      <c r="M28" s="2">
        <v>4.0</v>
      </c>
      <c r="N28" s="2">
        <v>3.0</v>
      </c>
      <c r="O28" s="2">
        <v>5.0</v>
      </c>
      <c r="P28" s="2">
        <v>4.0</v>
      </c>
      <c r="Q28" s="2">
        <v>2.0</v>
      </c>
      <c r="R28" s="2">
        <v>5.0</v>
      </c>
      <c r="S28" s="2">
        <v>3.0</v>
      </c>
      <c r="T28" s="2">
        <v>2.0</v>
      </c>
      <c r="U28" s="2">
        <v>4.0</v>
      </c>
      <c r="V28" s="2">
        <v>1.0</v>
      </c>
      <c r="W28" s="2">
        <v>4.0</v>
      </c>
      <c r="X28" s="2">
        <v>4.0</v>
      </c>
      <c r="Y28" s="2">
        <v>1.0</v>
      </c>
      <c r="Z28" s="2">
        <v>4.0</v>
      </c>
      <c r="AA28" s="2">
        <v>5.0</v>
      </c>
      <c r="AB28" s="2">
        <f t="shared" si="1"/>
        <v>86</v>
      </c>
      <c r="AC28" s="2" t="str">
        <f t="shared" si="2"/>
        <v>RENDAH</v>
      </c>
    </row>
    <row r="29">
      <c r="A29" s="2" t="s">
        <v>30</v>
      </c>
      <c r="B29" s="2">
        <v>31.0</v>
      </c>
      <c r="C29" s="2">
        <v>5.0</v>
      </c>
      <c r="D29" s="2">
        <v>4.0</v>
      </c>
      <c r="E29" s="2">
        <v>5.0</v>
      </c>
      <c r="F29" s="2">
        <v>5.0</v>
      </c>
      <c r="G29" s="2">
        <v>4.0</v>
      </c>
      <c r="H29" s="2">
        <v>5.0</v>
      </c>
      <c r="I29" s="2">
        <v>5.0</v>
      </c>
      <c r="J29" s="2">
        <v>4.0</v>
      </c>
      <c r="K29" s="2">
        <v>5.0</v>
      </c>
      <c r="L29" s="2">
        <v>5.0</v>
      </c>
      <c r="M29" s="2">
        <v>4.0</v>
      </c>
      <c r="N29" s="2">
        <v>5.0</v>
      </c>
      <c r="O29" s="2">
        <v>5.0</v>
      </c>
      <c r="P29" s="2">
        <v>4.0</v>
      </c>
      <c r="Q29" s="2">
        <v>4.0</v>
      </c>
      <c r="R29" s="2">
        <v>4.0</v>
      </c>
      <c r="S29" s="2">
        <v>5.0</v>
      </c>
      <c r="T29" s="2">
        <v>4.0</v>
      </c>
      <c r="U29" s="2">
        <v>4.0</v>
      </c>
      <c r="V29" s="2">
        <v>3.0</v>
      </c>
      <c r="W29" s="2">
        <v>4.0</v>
      </c>
      <c r="X29" s="2">
        <v>3.0</v>
      </c>
      <c r="Y29" s="2">
        <v>3.0</v>
      </c>
      <c r="Z29" s="2">
        <v>5.0</v>
      </c>
      <c r="AA29" s="2">
        <v>4.0</v>
      </c>
      <c r="AB29" s="2">
        <f t="shared" si="1"/>
        <v>108</v>
      </c>
      <c r="AC29" s="2" t="str">
        <f t="shared" si="2"/>
        <v>SEDANG</v>
      </c>
    </row>
    <row r="30">
      <c r="A30" s="2" t="s">
        <v>31</v>
      </c>
      <c r="B30" s="2">
        <v>58.0</v>
      </c>
      <c r="C30" s="2">
        <v>4.0</v>
      </c>
      <c r="D30" s="2">
        <v>4.0</v>
      </c>
      <c r="E30" s="2">
        <v>3.0</v>
      </c>
      <c r="F30" s="2">
        <v>4.0</v>
      </c>
      <c r="G30" s="2">
        <v>5.0</v>
      </c>
      <c r="H30" s="2">
        <v>3.0</v>
      </c>
      <c r="I30" s="2">
        <v>3.0</v>
      </c>
      <c r="J30" s="2">
        <v>3.0</v>
      </c>
      <c r="K30" s="2">
        <v>3.0</v>
      </c>
      <c r="L30" s="2">
        <v>4.0</v>
      </c>
      <c r="M30" s="2">
        <v>4.0</v>
      </c>
      <c r="N30" s="2">
        <v>4.0</v>
      </c>
      <c r="O30" s="2">
        <v>4.0</v>
      </c>
      <c r="P30" s="2">
        <v>5.0</v>
      </c>
      <c r="Q30" s="2">
        <v>5.0</v>
      </c>
      <c r="R30" s="2">
        <v>3.0</v>
      </c>
      <c r="S30" s="2">
        <v>5.0</v>
      </c>
      <c r="T30" s="2">
        <v>3.0</v>
      </c>
      <c r="U30" s="2">
        <v>3.0</v>
      </c>
      <c r="V30" s="2">
        <v>5.0</v>
      </c>
      <c r="W30" s="2">
        <v>3.0</v>
      </c>
      <c r="X30" s="2">
        <v>3.0</v>
      </c>
      <c r="Y30" s="2">
        <v>2.0</v>
      </c>
      <c r="Z30" s="2">
        <v>3.0</v>
      </c>
      <c r="AA30" s="2">
        <v>5.0</v>
      </c>
      <c r="AB30" s="2">
        <f t="shared" si="1"/>
        <v>93</v>
      </c>
      <c r="AC30" s="2" t="str">
        <f t="shared" si="2"/>
        <v>SEDANG</v>
      </c>
    </row>
    <row r="31">
      <c r="A31" s="2" t="s">
        <v>5</v>
      </c>
      <c r="B31" s="2">
        <v>25.0</v>
      </c>
      <c r="C31" s="2">
        <v>5.0</v>
      </c>
      <c r="D31" s="2">
        <v>5.0</v>
      </c>
      <c r="E31" s="2">
        <v>5.0</v>
      </c>
      <c r="F31" s="2">
        <v>4.0</v>
      </c>
      <c r="G31" s="2">
        <v>5.0</v>
      </c>
      <c r="H31" s="2">
        <v>4.0</v>
      </c>
      <c r="I31" s="2">
        <v>5.0</v>
      </c>
      <c r="J31" s="2">
        <v>4.0</v>
      </c>
      <c r="K31" s="2">
        <v>5.0</v>
      </c>
      <c r="L31" s="2">
        <v>5.0</v>
      </c>
      <c r="M31" s="2">
        <v>4.0</v>
      </c>
      <c r="N31" s="2">
        <v>4.0</v>
      </c>
      <c r="O31" s="2">
        <v>3.0</v>
      </c>
      <c r="P31" s="2">
        <v>4.0</v>
      </c>
      <c r="Q31" s="2">
        <v>4.0</v>
      </c>
      <c r="R31" s="2">
        <v>4.0</v>
      </c>
      <c r="S31" s="2">
        <v>5.0</v>
      </c>
      <c r="T31" s="2">
        <v>3.0</v>
      </c>
      <c r="U31" s="2">
        <v>5.0</v>
      </c>
      <c r="V31" s="2">
        <v>5.0</v>
      </c>
      <c r="W31" s="2">
        <v>5.0</v>
      </c>
      <c r="X31" s="2">
        <v>4.0</v>
      </c>
      <c r="Y31" s="2">
        <v>5.0</v>
      </c>
      <c r="Z31" s="2">
        <v>5.0</v>
      </c>
      <c r="AA31" s="2">
        <v>4.0</v>
      </c>
      <c r="AB31" s="2">
        <f t="shared" si="1"/>
        <v>111</v>
      </c>
      <c r="AC31" s="2" t="str">
        <f t="shared" si="2"/>
        <v>SEDANG</v>
      </c>
    </row>
    <row r="32">
      <c r="A32" s="2" t="s">
        <v>32</v>
      </c>
      <c r="B32" s="2">
        <v>54.0</v>
      </c>
      <c r="C32" s="2">
        <v>5.0</v>
      </c>
      <c r="D32" s="2">
        <v>1.0</v>
      </c>
      <c r="E32" s="2">
        <v>1.0</v>
      </c>
      <c r="F32" s="2">
        <v>1.0</v>
      </c>
      <c r="G32" s="2">
        <v>1.0</v>
      </c>
      <c r="H32" s="2">
        <v>2.0</v>
      </c>
      <c r="I32" s="2">
        <v>4.0</v>
      </c>
      <c r="J32" s="2">
        <v>4.0</v>
      </c>
      <c r="K32" s="2">
        <v>5.0</v>
      </c>
      <c r="L32" s="2">
        <v>1.0</v>
      </c>
      <c r="M32" s="2">
        <v>4.0</v>
      </c>
      <c r="N32" s="2">
        <v>4.0</v>
      </c>
      <c r="O32" s="2">
        <v>5.0</v>
      </c>
      <c r="P32" s="2">
        <v>4.0</v>
      </c>
      <c r="Q32" s="2">
        <v>4.0</v>
      </c>
      <c r="R32" s="2">
        <v>4.0</v>
      </c>
      <c r="S32" s="2">
        <v>3.0</v>
      </c>
      <c r="T32" s="2">
        <v>4.0</v>
      </c>
      <c r="U32" s="2">
        <v>4.0</v>
      </c>
      <c r="V32" s="2">
        <v>3.0</v>
      </c>
      <c r="W32" s="2">
        <v>3.0</v>
      </c>
      <c r="X32" s="2">
        <v>1.0</v>
      </c>
      <c r="Y32" s="2">
        <v>3.0</v>
      </c>
      <c r="Z32" s="2">
        <v>3.0</v>
      </c>
      <c r="AA32" s="2">
        <v>3.0</v>
      </c>
      <c r="AB32" s="2">
        <f t="shared" si="1"/>
        <v>77</v>
      </c>
      <c r="AC32" s="2" t="str">
        <f t="shared" si="2"/>
        <v>RENDAH</v>
      </c>
    </row>
    <row r="33">
      <c r="A33" s="2" t="s">
        <v>33</v>
      </c>
      <c r="B33" s="2">
        <v>39.0</v>
      </c>
      <c r="C33" s="2">
        <v>5.0</v>
      </c>
      <c r="D33" s="2">
        <v>5.0</v>
      </c>
      <c r="E33" s="2">
        <v>4.0</v>
      </c>
      <c r="F33" s="2">
        <v>5.0</v>
      </c>
      <c r="G33" s="2">
        <v>4.0</v>
      </c>
      <c r="H33" s="2">
        <v>5.0</v>
      </c>
      <c r="I33" s="2">
        <v>5.0</v>
      </c>
      <c r="J33" s="2">
        <v>4.0</v>
      </c>
      <c r="K33" s="2">
        <v>5.0</v>
      </c>
      <c r="L33" s="2">
        <v>5.0</v>
      </c>
      <c r="M33" s="2">
        <v>4.0</v>
      </c>
      <c r="N33" s="2">
        <v>5.0</v>
      </c>
      <c r="O33" s="2">
        <v>5.0</v>
      </c>
      <c r="P33" s="2">
        <v>4.0</v>
      </c>
      <c r="Q33" s="2">
        <v>5.0</v>
      </c>
      <c r="R33" s="2">
        <v>4.0</v>
      </c>
      <c r="S33" s="2">
        <v>4.0</v>
      </c>
      <c r="T33" s="2">
        <v>4.0</v>
      </c>
      <c r="U33" s="2">
        <v>5.0</v>
      </c>
      <c r="V33" s="2">
        <v>4.0</v>
      </c>
      <c r="W33" s="2">
        <v>5.0</v>
      </c>
      <c r="X33" s="2">
        <v>4.0</v>
      </c>
      <c r="Y33" s="2">
        <v>4.0</v>
      </c>
      <c r="Z33" s="2">
        <v>4.0</v>
      </c>
      <c r="AA33" s="2">
        <v>5.0</v>
      </c>
      <c r="AB33" s="2">
        <f t="shared" si="1"/>
        <v>113</v>
      </c>
      <c r="AC33" s="2" t="str">
        <f t="shared" si="2"/>
        <v>SEDANG</v>
      </c>
    </row>
    <row r="34">
      <c r="A34" s="2" t="s">
        <v>16</v>
      </c>
      <c r="B34" s="2">
        <v>45.0</v>
      </c>
      <c r="C34" s="2">
        <v>3.0</v>
      </c>
      <c r="D34" s="2">
        <v>4.0</v>
      </c>
      <c r="E34" s="2">
        <v>5.0</v>
      </c>
      <c r="F34" s="2">
        <v>3.0</v>
      </c>
      <c r="G34" s="2">
        <v>3.0</v>
      </c>
      <c r="H34" s="2">
        <v>3.0</v>
      </c>
      <c r="I34" s="2">
        <v>4.0</v>
      </c>
      <c r="J34" s="2">
        <v>3.0</v>
      </c>
      <c r="K34" s="2">
        <v>5.0</v>
      </c>
      <c r="L34" s="2">
        <v>4.0</v>
      </c>
      <c r="M34" s="2">
        <v>5.0</v>
      </c>
      <c r="N34" s="2">
        <v>4.0</v>
      </c>
      <c r="O34" s="2">
        <v>5.0</v>
      </c>
      <c r="P34" s="2">
        <v>3.0</v>
      </c>
      <c r="Q34" s="2">
        <v>4.0</v>
      </c>
      <c r="R34" s="2">
        <v>5.0</v>
      </c>
      <c r="S34" s="2">
        <v>5.0</v>
      </c>
      <c r="T34" s="2">
        <v>3.0</v>
      </c>
      <c r="U34" s="2">
        <v>3.0</v>
      </c>
      <c r="V34" s="2">
        <v>3.0</v>
      </c>
      <c r="W34" s="2">
        <v>5.0</v>
      </c>
      <c r="X34" s="2">
        <v>3.0</v>
      </c>
      <c r="Y34" s="2">
        <v>4.0</v>
      </c>
      <c r="Z34" s="2">
        <v>5.0</v>
      </c>
      <c r="AA34" s="2">
        <v>3.0</v>
      </c>
      <c r="AB34" s="2">
        <f t="shared" si="1"/>
        <v>97</v>
      </c>
      <c r="AC34" s="2" t="str">
        <f t="shared" si="2"/>
        <v>SEDANG</v>
      </c>
    </row>
    <row r="35">
      <c r="A35" s="2" t="s">
        <v>34</v>
      </c>
      <c r="B35" s="2">
        <v>34.0</v>
      </c>
      <c r="C35" s="2">
        <v>5.0</v>
      </c>
      <c r="D35" s="2">
        <v>4.0</v>
      </c>
      <c r="E35" s="2">
        <v>5.0</v>
      </c>
      <c r="F35" s="2">
        <v>3.0</v>
      </c>
      <c r="G35" s="2">
        <v>3.0</v>
      </c>
      <c r="H35" s="2">
        <v>5.0</v>
      </c>
      <c r="I35" s="2">
        <v>3.0</v>
      </c>
      <c r="J35" s="2">
        <v>1.0</v>
      </c>
      <c r="K35" s="2">
        <v>5.0</v>
      </c>
      <c r="L35" s="2">
        <v>5.0</v>
      </c>
      <c r="M35" s="2">
        <v>5.0</v>
      </c>
      <c r="N35" s="2">
        <v>5.0</v>
      </c>
      <c r="O35" s="2">
        <v>5.0</v>
      </c>
      <c r="P35" s="2">
        <v>5.0</v>
      </c>
      <c r="Q35" s="2">
        <v>5.0</v>
      </c>
      <c r="R35" s="2">
        <v>5.0</v>
      </c>
      <c r="S35" s="2">
        <v>5.0</v>
      </c>
      <c r="T35" s="2">
        <v>5.0</v>
      </c>
      <c r="U35" s="2">
        <v>5.0</v>
      </c>
      <c r="V35" s="2">
        <v>4.0</v>
      </c>
      <c r="W35" s="2">
        <v>4.0</v>
      </c>
      <c r="X35" s="2">
        <v>5.0</v>
      </c>
      <c r="Y35" s="2">
        <v>5.0</v>
      </c>
      <c r="Z35" s="2">
        <v>5.0</v>
      </c>
      <c r="AA35" s="2">
        <v>5.0</v>
      </c>
      <c r="AB35" s="2">
        <f t="shared" si="1"/>
        <v>112</v>
      </c>
      <c r="AC35" s="2" t="str">
        <f t="shared" si="2"/>
        <v>SEDANG</v>
      </c>
    </row>
    <row r="36">
      <c r="A36" s="2" t="s">
        <v>35</v>
      </c>
      <c r="B36" s="2">
        <v>28.0</v>
      </c>
      <c r="C36" s="2">
        <v>5.0</v>
      </c>
      <c r="D36" s="2">
        <v>5.0</v>
      </c>
      <c r="E36" s="2">
        <v>4.0</v>
      </c>
      <c r="F36" s="2">
        <v>3.0</v>
      </c>
      <c r="G36" s="2">
        <v>2.0</v>
      </c>
      <c r="H36" s="2">
        <v>3.0</v>
      </c>
      <c r="I36" s="2">
        <v>3.0</v>
      </c>
      <c r="J36" s="2">
        <v>4.0</v>
      </c>
      <c r="K36" s="2">
        <v>4.0</v>
      </c>
      <c r="L36" s="2">
        <v>5.0</v>
      </c>
      <c r="M36" s="2">
        <v>5.0</v>
      </c>
      <c r="N36" s="2">
        <v>3.0</v>
      </c>
      <c r="O36" s="2">
        <v>3.0</v>
      </c>
      <c r="P36" s="2">
        <v>5.0</v>
      </c>
      <c r="Q36" s="2">
        <v>5.0</v>
      </c>
      <c r="R36" s="2">
        <v>5.0</v>
      </c>
      <c r="S36" s="2">
        <v>5.0</v>
      </c>
      <c r="T36" s="2">
        <v>4.0</v>
      </c>
      <c r="U36" s="2">
        <v>3.0</v>
      </c>
      <c r="V36" s="2">
        <v>5.0</v>
      </c>
      <c r="W36" s="2">
        <v>5.0</v>
      </c>
      <c r="X36" s="2">
        <v>3.0</v>
      </c>
      <c r="Y36" s="2">
        <v>4.0</v>
      </c>
      <c r="Z36" s="2">
        <v>5.0</v>
      </c>
      <c r="AA36" s="2">
        <v>3.0</v>
      </c>
      <c r="AB36" s="2">
        <f t="shared" si="1"/>
        <v>101</v>
      </c>
      <c r="AC36" s="2" t="str">
        <f t="shared" si="2"/>
        <v>SEDANG</v>
      </c>
    </row>
    <row r="37">
      <c r="A37" s="2" t="s">
        <v>21</v>
      </c>
      <c r="B37" s="2" t="s">
        <v>36</v>
      </c>
      <c r="C37" s="2">
        <v>3.0</v>
      </c>
      <c r="D37" s="2">
        <v>2.0</v>
      </c>
      <c r="E37" s="2">
        <v>5.0</v>
      </c>
      <c r="F37" s="2">
        <v>3.0</v>
      </c>
      <c r="G37" s="2">
        <v>4.0</v>
      </c>
      <c r="H37" s="2">
        <v>3.0</v>
      </c>
      <c r="I37" s="2">
        <v>2.0</v>
      </c>
      <c r="J37" s="2">
        <v>1.0</v>
      </c>
      <c r="K37" s="2">
        <v>5.0</v>
      </c>
      <c r="L37" s="2">
        <v>5.0</v>
      </c>
      <c r="M37" s="2">
        <v>5.0</v>
      </c>
      <c r="N37" s="2">
        <v>5.0</v>
      </c>
      <c r="O37" s="2">
        <v>5.0</v>
      </c>
      <c r="P37" s="2">
        <v>5.0</v>
      </c>
      <c r="Q37" s="2">
        <v>5.0</v>
      </c>
      <c r="R37" s="2">
        <v>4.0</v>
      </c>
      <c r="S37" s="2">
        <v>5.0</v>
      </c>
      <c r="T37" s="2">
        <v>4.0</v>
      </c>
      <c r="U37" s="2">
        <v>5.0</v>
      </c>
      <c r="V37" s="2">
        <v>4.0</v>
      </c>
      <c r="W37" s="2">
        <v>5.0</v>
      </c>
      <c r="X37" s="2">
        <v>4.0</v>
      </c>
      <c r="Y37" s="2">
        <v>4.0</v>
      </c>
      <c r="Z37" s="2">
        <v>5.0</v>
      </c>
      <c r="AA37" s="2">
        <v>4.0</v>
      </c>
      <c r="AB37" s="2">
        <f t="shared" si="1"/>
        <v>102</v>
      </c>
      <c r="AC37" s="2" t="str">
        <f t="shared" si="2"/>
        <v>SEDANG</v>
      </c>
    </row>
    <row r="38">
      <c r="A38" s="2" t="s">
        <v>26</v>
      </c>
      <c r="B38" s="2">
        <v>52.0</v>
      </c>
      <c r="C38" s="2">
        <v>3.0</v>
      </c>
      <c r="D38" s="2">
        <v>3.0</v>
      </c>
      <c r="E38" s="2">
        <v>5.0</v>
      </c>
      <c r="F38" s="2">
        <v>2.0</v>
      </c>
      <c r="G38" s="2">
        <v>3.0</v>
      </c>
      <c r="H38" s="2">
        <v>4.0</v>
      </c>
      <c r="I38" s="2">
        <v>5.0</v>
      </c>
      <c r="J38" s="2">
        <v>4.0</v>
      </c>
      <c r="K38" s="2">
        <v>4.0</v>
      </c>
      <c r="L38" s="2">
        <v>5.0</v>
      </c>
      <c r="M38" s="2">
        <v>5.0</v>
      </c>
      <c r="N38" s="2">
        <v>3.0</v>
      </c>
      <c r="O38" s="2">
        <v>3.0</v>
      </c>
      <c r="P38" s="2">
        <v>5.0</v>
      </c>
      <c r="Q38" s="2">
        <v>5.0</v>
      </c>
      <c r="R38" s="2">
        <v>4.0</v>
      </c>
      <c r="S38" s="2">
        <v>4.0</v>
      </c>
      <c r="T38" s="2">
        <v>1.0</v>
      </c>
      <c r="U38" s="2">
        <v>3.0</v>
      </c>
      <c r="V38" s="2">
        <v>2.0</v>
      </c>
      <c r="W38" s="2">
        <v>5.0</v>
      </c>
      <c r="X38" s="2">
        <v>5.0</v>
      </c>
      <c r="Y38" s="2">
        <v>4.0</v>
      </c>
      <c r="Z38" s="2">
        <v>5.0</v>
      </c>
      <c r="AA38" s="2">
        <v>2.0</v>
      </c>
      <c r="AB38" s="2">
        <f t="shared" si="1"/>
        <v>94</v>
      </c>
      <c r="AC38" s="2" t="str">
        <f t="shared" si="2"/>
        <v>SEDANG</v>
      </c>
    </row>
    <row r="39">
      <c r="A39" s="2" t="s">
        <v>37</v>
      </c>
      <c r="B39" s="2">
        <v>35.0</v>
      </c>
      <c r="C39" s="2">
        <v>3.0</v>
      </c>
      <c r="D39" s="2">
        <v>5.0</v>
      </c>
      <c r="E39" s="2">
        <v>5.0</v>
      </c>
      <c r="F39" s="2">
        <v>2.0</v>
      </c>
      <c r="G39" s="2">
        <v>4.0</v>
      </c>
      <c r="H39" s="2">
        <v>2.0</v>
      </c>
      <c r="I39" s="2">
        <v>4.0</v>
      </c>
      <c r="J39" s="2">
        <v>5.0</v>
      </c>
      <c r="K39" s="2">
        <v>4.0</v>
      </c>
      <c r="L39" s="2">
        <v>5.0</v>
      </c>
      <c r="M39" s="2">
        <v>5.0</v>
      </c>
      <c r="N39" s="2">
        <v>3.0</v>
      </c>
      <c r="O39" s="2">
        <v>3.0</v>
      </c>
      <c r="P39" s="2">
        <v>5.0</v>
      </c>
      <c r="Q39" s="2">
        <v>4.0</v>
      </c>
      <c r="R39" s="2">
        <v>5.0</v>
      </c>
      <c r="S39" s="2">
        <v>4.0</v>
      </c>
      <c r="T39" s="2">
        <v>1.0</v>
      </c>
      <c r="U39" s="2">
        <v>4.0</v>
      </c>
      <c r="V39" s="2">
        <v>2.0</v>
      </c>
      <c r="W39" s="2">
        <v>5.0</v>
      </c>
      <c r="X39" s="2">
        <v>5.0</v>
      </c>
      <c r="Y39" s="2">
        <v>1.0</v>
      </c>
      <c r="Z39" s="2">
        <v>5.0</v>
      </c>
      <c r="AA39" s="2">
        <v>2.0</v>
      </c>
      <c r="AB39" s="2">
        <f t="shared" si="1"/>
        <v>93</v>
      </c>
      <c r="AC39" s="2" t="str">
        <f t="shared" si="2"/>
        <v>SEDANG</v>
      </c>
    </row>
    <row r="40">
      <c r="A40" s="2" t="s">
        <v>38</v>
      </c>
      <c r="B40" s="2">
        <v>27.0</v>
      </c>
      <c r="C40" s="2">
        <v>3.0</v>
      </c>
      <c r="D40" s="2">
        <v>2.0</v>
      </c>
      <c r="E40" s="2">
        <v>5.0</v>
      </c>
      <c r="F40" s="2">
        <v>3.0</v>
      </c>
      <c r="G40" s="2">
        <v>4.0</v>
      </c>
      <c r="H40" s="2">
        <v>3.0</v>
      </c>
      <c r="I40" s="2">
        <v>5.0</v>
      </c>
      <c r="J40" s="2">
        <v>1.0</v>
      </c>
      <c r="K40" s="2">
        <v>1.0</v>
      </c>
      <c r="L40" s="2">
        <v>5.0</v>
      </c>
      <c r="M40" s="2">
        <v>5.0</v>
      </c>
      <c r="N40" s="2">
        <v>5.0</v>
      </c>
      <c r="O40" s="2">
        <v>5.0</v>
      </c>
      <c r="P40" s="2">
        <v>5.0</v>
      </c>
      <c r="Q40" s="2">
        <v>5.0</v>
      </c>
      <c r="R40" s="2">
        <v>5.0</v>
      </c>
      <c r="S40" s="2">
        <v>5.0</v>
      </c>
      <c r="T40" s="2">
        <v>4.0</v>
      </c>
      <c r="U40" s="2">
        <v>5.0</v>
      </c>
      <c r="V40" s="2">
        <v>4.0</v>
      </c>
      <c r="W40" s="2">
        <v>5.0</v>
      </c>
      <c r="X40" s="2">
        <v>4.0</v>
      </c>
      <c r="Y40" s="2">
        <v>3.0</v>
      </c>
      <c r="Z40" s="2">
        <v>5.0</v>
      </c>
      <c r="AA40" s="2">
        <v>4.0</v>
      </c>
      <c r="AB40" s="2">
        <f t="shared" si="1"/>
        <v>101</v>
      </c>
      <c r="AC40" s="2" t="str">
        <f t="shared" si="2"/>
        <v>SEDANG</v>
      </c>
    </row>
    <row r="41">
      <c r="A41" s="2" t="s">
        <v>39</v>
      </c>
      <c r="B41" s="2">
        <v>36.0</v>
      </c>
      <c r="C41" s="2">
        <v>4.0</v>
      </c>
      <c r="D41" s="2">
        <v>3.0</v>
      </c>
      <c r="E41" s="2">
        <v>5.0</v>
      </c>
      <c r="F41" s="2">
        <v>3.0</v>
      </c>
      <c r="G41" s="2">
        <v>3.0</v>
      </c>
      <c r="H41" s="2">
        <v>4.0</v>
      </c>
      <c r="I41" s="2">
        <v>3.0</v>
      </c>
      <c r="J41" s="2">
        <v>3.0</v>
      </c>
      <c r="K41" s="2">
        <v>3.0</v>
      </c>
      <c r="L41" s="2">
        <v>3.0</v>
      </c>
      <c r="M41" s="2">
        <v>3.0</v>
      </c>
      <c r="N41" s="2">
        <v>4.0</v>
      </c>
      <c r="O41" s="2">
        <v>4.0</v>
      </c>
      <c r="P41" s="2">
        <v>2.0</v>
      </c>
      <c r="Q41" s="2">
        <v>4.0</v>
      </c>
      <c r="R41" s="2">
        <v>4.0</v>
      </c>
      <c r="S41" s="2">
        <v>3.0</v>
      </c>
      <c r="T41" s="2">
        <v>4.0</v>
      </c>
      <c r="U41" s="2">
        <v>4.0</v>
      </c>
      <c r="V41" s="2">
        <v>4.0</v>
      </c>
      <c r="W41" s="2">
        <v>3.0</v>
      </c>
      <c r="X41" s="2">
        <v>4.0</v>
      </c>
      <c r="Y41" s="2">
        <v>3.0</v>
      </c>
      <c r="Z41" s="2">
        <v>3.0</v>
      </c>
      <c r="AA41" s="2">
        <v>3.0</v>
      </c>
      <c r="AB41" s="2">
        <f t="shared" si="1"/>
        <v>86</v>
      </c>
      <c r="AC41" s="2" t="str">
        <f t="shared" si="2"/>
        <v>RENDAH</v>
      </c>
    </row>
    <row r="42">
      <c r="A42" s="2" t="s">
        <v>21</v>
      </c>
      <c r="B42" s="2">
        <v>48.0</v>
      </c>
      <c r="C42" s="2">
        <v>5.0</v>
      </c>
      <c r="D42" s="2">
        <v>5.0</v>
      </c>
      <c r="E42" s="2">
        <v>5.0</v>
      </c>
      <c r="F42" s="2">
        <v>5.0</v>
      </c>
      <c r="G42" s="2">
        <v>5.0</v>
      </c>
      <c r="H42" s="2">
        <v>4.0</v>
      </c>
      <c r="I42" s="2">
        <v>5.0</v>
      </c>
      <c r="J42" s="2">
        <v>5.0</v>
      </c>
      <c r="K42" s="2">
        <v>5.0</v>
      </c>
      <c r="L42" s="2">
        <v>5.0</v>
      </c>
      <c r="M42" s="2">
        <v>5.0</v>
      </c>
      <c r="N42" s="2">
        <v>5.0</v>
      </c>
      <c r="O42" s="2">
        <v>5.0</v>
      </c>
      <c r="P42" s="2">
        <v>5.0</v>
      </c>
      <c r="Q42" s="2">
        <v>5.0</v>
      </c>
      <c r="R42" s="2">
        <v>5.0</v>
      </c>
      <c r="S42" s="2">
        <v>5.0</v>
      </c>
      <c r="T42" s="2">
        <v>5.0</v>
      </c>
      <c r="U42" s="2">
        <v>5.0</v>
      </c>
      <c r="V42" s="2">
        <v>5.0</v>
      </c>
      <c r="W42" s="2">
        <v>5.0</v>
      </c>
      <c r="X42" s="2">
        <v>5.0</v>
      </c>
      <c r="Y42" s="2">
        <v>5.0</v>
      </c>
      <c r="Z42" s="2">
        <v>5.0</v>
      </c>
      <c r="AA42" s="2">
        <v>5.0</v>
      </c>
      <c r="AB42" s="2">
        <f t="shared" si="1"/>
        <v>124</v>
      </c>
      <c r="AC42" s="2" t="str">
        <f t="shared" si="2"/>
        <v>TINGGI</v>
      </c>
    </row>
    <row r="43">
      <c r="A43" s="2" t="s">
        <v>40</v>
      </c>
      <c r="B43" s="2">
        <v>43.0</v>
      </c>
      <c r="C43" s="2">
        <v>5.0</v>
      </c>
      <c r="D43" s="2">
        <v>5.0</v>
      </c>
      <c r="E43" s="2">
        <v>5.0</v>
      </c>
      <c r="F43" s="2">
        <v>4.0</v>
      </c>
      <c r="G43" s="2">
        <v>4.0</v>
      </c>
      <c r="H43" s="2">
        <v>3.0</v>
      </c>
      <c r="I43" s="2">
        <v>4.0</v>
      </c>
      <c r="J43" s="2">
        <v>4.0</v>
      </c>
      <c r="K43" s="2">
        <v>2.0</v>
      </c>
      <c r="L43" s="2">
        <v>5.0</v>
      </c>
      <c r="M43" s="2">
        <v>5.0</v>
      </c>
      <c r="N43" s="2">
        <v>4.0</v>
      </c>
      <c r="O43" s="2">
        <v>4.0</v>
      </c>
      <c r="P43" s="2">
        <v>5.0</v>
      </c>
      <c r="Q43" s="2">
        <v>4.0</v>
      </c>
      <c r="R43" s="2">
        <v>4.0</v>
      </c>
      <c r="S43" s="2">
        <v>5.0</v>
      </c>
      <c r="T43" s="2">
        <v>3.0</v>
      </c>
      <c r="U43" s="2">
        <v>3.0</v>
      </c>
      <c r="V43" s="2">
        <v>4.0</v>
      </c>
      <c r="W43" s="2">
        <v>5.0</v>
      </c>
      <c r="X43" s="2">
        <v>3.0</v>
      </c>
      <c r="Y43" s="2">
        <v>4.0</v>
      </c>
      <c r="Z43" s="2">
        <v>5.0</v>
      </c>
      <c r="AA43" s="2">
        <v>3.0</v>
      </c>
      <c r="AB43" s="2">
        <f t="shared" si="1"/>
        <v>102</v>
      </c>
      <c r="AC43" s="2" t="str">
        <f t="shared" si="2"/>
        <v>SEDANG</v>
      </c>
    </row>
    <row r="44">
      <c r="A44" s="2" t="s">
        <v>41</v>
      </c>
      <c r="B44" s="2">
        <v>53.0</v>
      </c>
      <c r="C44" s="2">
        <v>4.0</v>
      </c>
      <c r="D44" s="2">
        <v>4.0</v>
      </c>
      <c r="E44" s="2">
        <v>5.0</v>
      </c>
      <c r="F44" s="2">
        <v>4.0</v>
      </c>
      <c r="G44" s="2">
        <v>5.0</v>
      </c>
      <c r="H44" s="2">
        <v>4.0</v>
      </c>
      <c r="I44" s="2">
        <v>4.0</v>
      </c>
      <c r="J44" s="2">
        <v>4.0</v>
      </c>
      <c r="K44" s="2">
        <v>5.0</v>
      </c>
      <c r="L44" s="2">
        <v>5.0</v>
      </c>
      <c r="M44" s="2">
        <v>5.0</v>
      </c>
      <c r="N44" s="2">
        <v>5.0</v>
      </c>
      <c r="O44" s="2">
        <v>5.0</v>
      </c>
      <c r="P44" s="2">
        <v>4.0</v>
      </c>
      <c r="Q44" s="2">
        <v>5.0</v>
      </c>
      <c r="R44" s="2">
        <v>4.0</v>
      </c>
      <c r="S44" s="2">
        <v>4.0</v>
      </c>
      <c r="T44" s="2">
        <v>4.0</v>
      </c>
      <c r="U44" s="2">
        <v>4.0</v>
      </c>
      <c r="V44" s="2">
        <v>4.0</v>
      </c>
      <c r="W44" s="2">
        <v>4.0</v>
      </c>
      <c r="X44" s="2">
        <v>5.0</v>
      </c>
      <c r="Y44" s="2">
        <v>4.0</v>
      </c>
      <c r="Z44" s="2">
        <v>5.0</v>
      </c>
      <c r="AA44" s="2">
        <v>5.0</v>
      </c>
      <c r="AB44" s="2">
        <f t="shared" si="1"/>
        <v>111</v>
      </c>
      <c r="AC44" s="2" t="str">
        <f t="shared" si="2"/>
        <v>SEDANG</v>
      </c>
    </row>
    <row r="45">
      <c r="A45" s="2" t="s">
        <v>42</v>
      </c>
      <c r="B45" s="2">
        <v>34.0</v>
      </c>
      <c r="C45" s="2">
        <v>5.0</v>
      </c>
      <c r="D45" s="2">
        <v>4.0</v>
      </c>
      <c r="E45" s="2">
        <v>4.0</v>
      </c>
      <c r="F45" s="2">
        <v>4.0</v>
      </c>
      <c r="G45" s="2">
        <v>5.0</v>
      </c>
      <c r="H45" s="2">
        <v>5.0</v>
      </c>
      <c r="I45" s="2">
        <v>5.0</v>
      </c>
      <c r="J45" s="2">
        <v>4.0</v>
      </c>
      <c r="K45" s="2">
        <v>5.0</v>
      </c>
      <c r="L45" s="2">
        <v>5.0</v>
      </c>
      <c r="M45" s="2">
        <v>5.0</v>
      </c>
      <c r="N45" s="2">
        <v>4.0</v>
      </c>
      <c r="O45" s="2">
        <v>5.0</v>
      </c>
      <c r="P45" s="2">
        <v>4.0</v>
      </c>
      <c r="Q45" s="2">
        <v>4.0</v>
      </c>
      <c r="R45" s="2">
        <v>5.0</v>
      </c>
      <c r="S45" s="2">
        <v>5.0</v>
      </c>
      <c r="T45" s="2">
        <v>4.0</v>
      </c>
      <c r="U45" s="2">
        <v>4.0</v>
      </c>
      <c r="V45" s="2">
        <v>4.0</v>
      </c>
      <c r="W45" s="2">
        <v>5.0</v>
      </c>
      <c r="X45" s="2">
        <v>4.0</v>
      </c>
      <c r="Y45" s="2">
        <v>5.0</v>
      </c>
      <c r="Z45" s="2">
        <v>5.0</v>
      </c>
      <c r="AA45" s="2">
        <v>5.0</v>
      </c>
      <c r="AB45" s="2">
        <f t="shared" si="1"/>
        <v>114</v>
      </c>
      <c r="AC45" s="2" t="str">
        <f t="shared" si="2"/>
        <v>SEDANG</v>
      </c>
    </row>
    <row r="46">
      <c r="A46" s="2" t="s">
        <v>43</v>
      </c>
      <c r="B46" s="2">
        <v>29.0</v>
      </c>
      <c r="C46" s="2">
        <v>3.0</v>
      </c>
      <c r="D46" s="2">
        <v>5.0</v>
      </c>
      <c r="E46" s="2">
        <v>5.0</v>
      </c>
      <c r="F46" s="2">
        <v>3.0</v>
      </c>
      <c r="G46" s="2">
        <v>3.0</v>
      </c>
      <c r="H46" s="2">
        <v>2.0</v>
      </c>
      <c r="I46" s="2">
        <v>1.0</v>
      </c>
      <c r="J46" s="2">
        <v>2.0</v>
      </c>
      <c r="K46" s="2">
        <v>4.0</v>
      </c>
      <c r="L46" s="2">
        <v>3.0</v>
      </c>
      <c r="M46" s="2">
        <v>5.0</v>
      </c>
      <c r="N46" s="2">
        <v>3.0</v>
      </c>
      <c r="O46" s="2">
        <v>3.0</v>
      </c>
      <c r="P46" s="2">
        <v>2.0</v>
      </c>
      <c r="Q46" s="2">
        <v>3.0</v>
      </c>
      <c r="R46" s="2">
        <v>2.0</v>
      </c>
      <c r="S46" s="2">
        <v>2.0</v>
      </c>
      <c r="T46" s="2">
        <v>4.0</v>
      </c>
      <c r="U46" s="2">
        <v>5.0</v>
      </c>
      <c r="V46" s="2">
        <v>3.0</v>
      </c>
      <c r="W46" s="2">
        <v>4.0</v>
      </c>
      <c r="X46" s="2">
        <v>2.0</v>
      </c>
      <c r="Y46" s="2">
        <v>3.0</v>
      </c>
      <c r="Z46" s="2">
        <v>3.0</v>
      </c>
      <c r="AA46" s="2">
        <v>3.0</v>
      </c>
      <c r="AB46" s="2">
        <f t="shared" si="1"/>
        <v>78</v>
      </c>
      <c r="AC46" s="2" t="str">
        <f t="shared" si="2"/>
        <v>RENDAH</v>
      </c>
    </row>
    <row r="47">
      <c r="A47" s="2" t="s">
        <v>44</v>
      </c>
      <c r="B47" s="2">
        <v>44.0</v>
      </c>
      <c r="C47" s="2">
        <v>4.0</v>
      </c>
      <c r="D47" s="2">
        <v>4.0</v>
      </c>
      <c r="E47" s="2">
        <v>5.0</v>
      </c>
      <c r="F47" s="2">
        <v>5.0</v>
      </c>
      <c r="G47" s="2">
        <v>4.0</v>
      </c>
      <c r="H47" s="2">
        <v>5.0</v>
      </c>
      <c r="I47" s="2">
        <v>5.0</v>
      </c>
      <c r="J47" s="2">
        <v>5.0</v>
      </c>
      <c r="K47" s="2">
        <v>4.0</v>
      </c>
      <c r="L47" s="2">
        <v>5.0</v>
      </c>
      <c r="M47" s="2">
        <v>5.0</v>
      </c>
      <c r="N47" s="2">
        <v>5.0</v>
      </c>
      <c r="O47" s="2">
        <v>5.0</v>
      </c>
      <c r="P47" s="2">
        <v>5.0</v>
      </c>
      <c r="Q47" s="2">
        <v>4.0</v>
      </c>
      <c r="R47" s="2">
        <v>5.0</v>
      </c>
      <c r="S47" s="2">
        <v>5.0</v>
      </c>
      <c r="T47" s="2">
        <v>5.0</v>
      </c>
      <c r="U47" s="2">
        <v>5.0</v>
      </c>
      <c r="V47" s="2">
        <v>4.0</v>
      </c>
      <c r="W47" s="2">
        <v>4.0</v>
      </c>
      <c r="X47" s="2">
        <v>5.0</v>
      </c>
      <c r="Y47" s="2">
        <v>5.0</v>
      </c>
      <c r="Z47" s="2">
        <v>5.0</v>
      </c>
      <c r="AA47" s="2">
        <v>5.0</v>
      </c>
      <c r="AB47" s="2">
        <f t="shared" si="1"/>
        <v>118</v>
      </c>
      <c r="AC47" s="2" t="str">
        <f t="shared" si="2"/>
        <v>TINGGI</v>
      </c>
    </row>
    <row r="48">
      <c r="A48" s="2" t="s">
        <v>10</v>
      </c>
      <c r="B48" s="2">
        <v>30.0</v>
      </c>
      <c r="C48" s="2">
        <v>5.0</v>
      </c>
      <c r="D48" s="2">
        <v>5.0</v>
      </c>
      <c r="E48" s="2">
        <v>5.0</v>
      </c>
      <c r="F48" s="2">
        <v>5.0</v>
      </c>
      <c r="G48" s="2">
        <v>5.0</v>
      </c>
      <c r="H48" s="2">
        <v>4.0</v>
      </c>
      <c r="I48" s="2">
        <v>5.0</v>
      </c>
      <c r="J48" s="2">
        <v>5.0</v>
      </c>
      <c r="K48" s="2">
        <v>5.0</v>
      </c>
      <c r="L48" s="2">
        <v>5.0</v>
      </c>
      <c r="M48" s="2">
        <v>5.0</v>
      </c>
      <c r="N48" s="2">
        <v>5.0</v>
      </c>
      <c r="O48" s="2">
        <v>5.0</v>
      </c>
      <c r="P48" s="2">
        <v>5.0</v>
      </c>
      <c r="Q48" s="2">
        <v>5.0</v>
      </c>
      <c r="R48" s="2">
        <v>5.0</v>
      </c>
      <c r="S48" s="2">
        <v>5.0</v>
      </c>
      <c r="T48" s="2">
        <v>4.0</v>
      </c>
      <c r="U48" s="2">
        <v>4.0</v>
      </c>
      <c r="V48" s="2">
        <v>5.0</v>
      </c>
      <c r="W48" s="2">
        <v>5.0</v>
      </c>
      <c r="X48" s="2">
        <v>5.0</v>
      </c>
      <c r="Y48" s="2">
        <v>5.0</v>
      </c>
      <c r="Z48" s="2">
        <v>5.0</v>
      </c>
      <c r="AA48" s="2">
        <v>5.0</v>
      </c>
      <c r="AB48" s="2">
        <f t="shared" si="1"/>
        <v>122</v>
      </c>
      <c r="AC48" s="2" t="str">
        <f t="shared" si="2"/>
        <v>TINGGI</v>
      </c>
    </row>
    <row r="49">
      <c r="A49" s="2" t="s">
        <v>45</v>
      </c>
      <c r="B49" s="2">
        <v>38.0</v>
      </c>
      <c r="C49" s="2">
        <v>5.0</v>
      </c>
      <c r="D49" s="2">
        <v>4.0</v>
      </c>
      <c r="E49" s="2">
        <v>5.0</v>
      </c>
      <c r="F49" s="2">
        <v>5.0</v>
      </c>
      <c r="G49" s="2">
        <v>4.0</v>
      </c>
      <c r="H49" s="2">
        <v>5.0</v>
      </c>
      <c r="I49" s="2">
        <v>4.0</v>
      </c>
      <c r="J49" s="2">
        <v>4.0</v>
      </c>
      <c r="K49" s="2">
        <v>5.0</v>
      </c>
      <c r="L49" s="2">
        <v>5.0</v>
      </c>
      <c r="M49" s="2">
        <v>5.0</v>
      </c>
      <c r="N49" s="2">
        <v>4.0</v>
      </c>
      <c r="O49" s="2">
        <v>5.0</v>
      </c>
      <c r="P49" s="2">
        <v>5.0</v>
      </c>
      <c r="Q49" s="2">
        <v>4.0</v>
      </c>
      <c r="R49" s="2">
        <v>4.0</v>
      </c>
      <c r="S49" s="2">
        <v>5.0</v>
      </c>
      <c r="T49" s="2">
        <v>5.0</v>
      </c>
      <c r="U49" s="2">
        <v>5.0</v>
      </c>
      <c r="V49" s="2">
        <v>4.0</v>
      </c>
      <c r="W49" s="2">
        <v>4.0</v>
      </c>
      <c r="X49" s="2">
        <v>5.0</v>
      </c>
      <c r="Y49" s="2">
        <v>5.0</v>
      </c>
      <c r="Z49" s="2">
        <v>4.0</v>
      </c>
      <c r="AA49" s="2">
        <v>5.0</v>
      </c>
      <c r="AB49" s="2">
        <f t="shared" si="1"/>
        <v>115</v>
      </c>
      <c r="AC49" s="2" t="str">
        <f t="shared" si="2"/>
        <v>SEDANG</v>
      </c>
    </row>
    <row r="50">
      <c r="A50" s="2" t="s">
        <v>15</v>
      </c>
      <c r="B50" s="2">
        <v>42.0</v>
      </c>
      <c r="C50" s="2">
        <v>3.0</v>
      </c>
      <c r="D50" s="2">
        <v>1.0</v>
      </c>
      <c r="E50" s="2">
        <v>1.0</v>
      </c>
      <c r="F50" s="2">
        <v>5.0</v>
      </c>
      <c r="G50" s="2">
        <v>2.0</v>
      </c>
      <c r="H50" s="2">
        <v>4.0</v>
      </c>
      <c r="I50" s="2">
        <v>3.0</v>
      </c>
      <c r="J50" s="2">
        <v>5.0</v>
      </c>
      <c r="K50" s="2">
        <v>2.0</v>
      </c>
      <c r="L50" s="2">
        <v>1.0</v>
      </c>
      <c r="M50" s="2">
        <v>5.0</v>
      </c>
      <c r="N50" s="2">
        <v>2.0</v>
      </c>
      <c r="O50" s="2">
        <v>1.0</v>
      </c>
      <c r="P50" s="2">
        <v>5.0</v>
      </c>
      <c r="Q50" s="2">
        <v>5.0</v>
      </c>
      <c r="R50" s="2">
        <v>5.0</v>
      </c>
      <c r="S50" s="2">
        <v>5.0</v>
      </c>
      <c r="T50" s="2">
        <v>1.0</v>
      </c>
      <c r="U50" s="2">
        <v>4.0</v>
      </c>
      <c r="V50" s="2">
        <v>5.0</v>
      </c>
      <c r="W50" s="2">
        <v>5.0</v>
      </c>
      <c r="X50" s="2">
        <v>4.0</v>
      </c>
      <c r="Y50" s="2">
        <v>5.0</v>
      </c>
      <c r="Z50" s="2">
        <v>5.0</v>
      </c>
      <c r="AA50" s="2">
        <v>4.0</v>
      </c>
      <c r="AB50" s="2">
        <f t="shared" si="1"/>
        <v>88</v>
      </c>
      <c r="AC50" s="2" t="str">
        <f t="shared" si="2"/>
        <v>RENDAH</v>
      </c>
    </row>
    <row r="51">
      <c r="A51" s="3" t="s">
        <v>46</v>
      </c>
      <c r="B51" s="3">
        <v>35.0</v>
      </c>
      <c r="C51" s="3">
        <v>5.0</v>
      </c>
      <c r="D51" s="3">
        <v>5.0</v>
      </c>
      <c r="E51" s="3">
        <v>5.0</v>
      </c>
      <c r="F51" s="3">
        <v>5.0</v>
      </c>
      <c r="G51" s="3">
        <v>5.0</v>
      </c>
      <c r="H51" s="3">
        <v>5.0</v>
      </c>
      <c r="I51" s="3">
        <v>5.0</v>
      </c>
      <c r="J51" s="3">
        <v>5.0</v>
      </c>
      <c r="K51" s="3">
        <v>5.0</v>
      </c>
      <c r="L51" s="3">
        <v>5.0</v>
      </c>
      <c r="M51" s="3">
        <v>4.0</v>
      </c>
      <c r="N51" s="3">
        <v>5.0</v>
      </c>
      <c r="O51" s="3">
        <v>5.0</v>
      </c>
      <c r="P51" s="3">
        <v>5.0</v>
      </c>
      <c r="Q51" s="3">
        <v>5.0</v>
      </c>
      <c r="R51" s="3">
        <v>5.0</v>
      </c>
      <c r="S51" s="3">
        <v>4.0</v>
      </c>
      <c r="T51" s="3">
        <v>4.0</v>
      </c>
      <c r="U51" s="3">
        <v>4.0</v>
      </c>
      <c r="V51" s="3">
        <v>4.0</v>
      </c>
      <c r="W51" s="3">
        <v>5.0</v>
      </c>
      <c r="X51" s="3">
        <v>4.0</v>
      </c>
      <c r="Y51" s="3">
        <v>5.0</v>
      </c>
      <c r="Z51" s="3">
        <v>4.0</v>
      </c>
      <c r="AA51" s="3">
        <v>5.0</v>
      </c>
      <c r="AB51" s="2">
        <f t="shared" si="1"/>
        <v>118</v>
      </c>
      <c r="AC51" s="2" t="str">
        <f t="shared" si="2"/>
        <v>TINGGI</v>
      </c>
    </row>
    <row r="52">
      <c r="A52" s="3" t="s">
        <v>47</v>
      </c>
      <c r="B52" s="3">
        <v>38.0</v>
      </c>
      <c r="C52" s="3">
        <v>5.0</v>
      </c>
      <c r="D52" s="3">
        <v>5.0</v>
      </c>
      <c r="E52" s="3">
        <v>5.0</v>
      </c>
      <c r="F52" s="3">
        <v>4.0</v>
      </c>
      <c r="G52" s="3">
        <v>4.0</v>
      </c>
      <c r="H52" s="3">
        <v>3.0</v>
      </c>
      <c r="I52" s="3">
        <v>5.0</v>
      </c>
      <c r="J52" s="3">
        <v>5.0</v>
      </c>
      <c r="K52" s="3">
        <v>3.0</v>
      </c>
      <c r="L52" s="3">
        <v>5.0</v>
      </c>
      <c r="M52" s="3">
        <v>5.0</v>
      </c>
      <c r="N52" s="3">
        <v>1.0</v>
      </c>
      <c r="O52" s="3">
        <v>5.0</v>
      </c>
      <c r="P52" s="3">
        <v>5.0</v>
      </c>
      <c r="Q52" s="3">
        <v>5.0</v>
      </c>
      <c r="R52" s="3">
        <v>5.0</v>
      </c>
      <c r="S52" s="3">
        <v>5.0</v>
      </c>
      <c r="T52" s="3">
        <v>4.0</v>
      </c>
      <c r="U52" s="3">
        <v>5.0</v>
      </c>
      <c r="V52" s="3">
        <v>2.0</v>
      </c>
      <c r="W52" s="3">
        <v>5.0</v>
      </c>
      <c r="X52" s="3">
        <v>5.0</v>
      </c>
      <c r="Y52" s="3">
        <v>4.0</v>
      </c>
      <c r="Z52" s="3">
        <v>5.0</v>
      </c>
      <c r="AA52" s="3">
        <v>4.0</v>
      </c>
      <c r="AB52" s="2">
        <f t="shared" si="1"/>
        <v>109</v>
      </c>
      <c r="AC52" s="2" t="str">
        <f t="shared" si="2"/>
        <v>SEDANG</v>
      </c>
    </row>
    <row r="53">
      <c r="A53" s="3" t="s">
        <v>48</v>
      </c>
      <c r="B53" s="3">
        <v>47.0</v>
      </c>
      <c r="C53" s="3">
        <v>5.0</v>
      </c>
      <c r="D53" s="3">
        <v>4.0</v>
      </c>
      <c r="E53" s="3">
        <v>4.0</v>
      </c>
      <c r="F53" s="3">
        <v>5.0</v>
      </c>
      <c r="G53" s="3">
        <v>4.0</v>
      </c>
      <c r="H53" s="3">
        <v>5.0</v>
      </c>
      <c r="I53" s="3">
        <v>5.0</v>
      </c>
      <c r="J53" s="3">
        <v>4.0</v>
      </c>
      <c r="K53" s="3">
        <v>5.0</v>
      </c>
      <c r="L53" s="3">
        <v>5.0</v>
      </c>
      <c r="M53" s="3">
        <v>5.0</v>
      </c>
      <c r="N53" s="3">
        <v>5.0</v>
      </c>
      <c r="O53" s="3">
        <v>4.0</v>
      </c>
      <c r="P53" s="3">
        <v>4.0</v>
      </c>
      <c r="Q53" s="3">
        <v>4.0</v>
      </c>
      <c r="R53" s="3">
        <v>5.0</v>
      </c>
      <c r="S53" s="3">
        <v>5.0</v>
      </c>
      <c r="T53" s="3">
        <v>4.0</v>
      </c>
      <c r="U53" s="3">
        <v>5.0</v>
      </c>
      <c r="V53" s="3">
        <v>4.0</v>
      </c>
      <c r="W53" s="3">
        <v>5.0</v>
      </c>
      <c r="X53" s="3">
        <v>5.0</v>
      </c>
      <c r="Y53" s="3">
        <v>4.0</v>
      </c>
      <c r="Z53" s="3">
        <v>5.0</v>
      </c>
      <c r="AA53" s="3">
        <v>5.0</v>
      </c>
      <c r="AB53" s="2">
        <f t="shared" si="1"/>
        <v>115</v>
      </c>
      <c r="AC53" s="2" t="str">
        <f t="shared" si="2"/>
        <v>SEDANG</v>
      </c>
    </row>
    <row r="54">
      <c r="A54" s="3" t="s">
        <v>49</v>
      </c>
      <c r="B54" s="3">
        <v>42.0</v>
      </c>
      <c r="C54" s="3">
        <v>5.0</v>
      </c>
      <c r="D54" s="3">
        <v>4.0</v>
      </c>
      <c r="E54" s="3">
        <v>5.0</v>
      </c>
      <c r="F54" s="3">
        <v>5.0</v>
      </c>
      <c r="G54" s="3">
        <v>4.0</v>
      </c>
      <c r="H54" s="3">
        <v>5.0</v>
      </c>
      <c r="I54" s="3">
        <v>5.0</v>
      </c>
      <c r="J54" s="3">
        <v>5.0</v>
      </c>
      <c r="K54" s="3">
        <v>4.0</v>
      </c>
      <c r="L54" s="3">
        <v>5.0</v>
      </c>
      <c r="M54" s="3">
        <v>5.0</v>
      </c>
      <c r="N54" s="3">
        <v>4.0</v>
      </c>
      <c r="O54" s="3">
        <v>3.0</v>
      </c>
      <c r="P54" s="3">
        <v>4.0</v>
      </c>
      <c r="Q54" s="3">
        <v>4.0</v>
      </c>
      <c r="R54" s="3">
        <v>5.0</v>
      </c>
      <c r="S54" s="3">
        <v>5.0</v>
      </c>
      <c r="T54" s="3">
        <v>4.0</v>
      </c>
      <c r="U54" s="3">
        <v>4.0</v>
      </c>
      <c r="V54" s="3">
        <v>3.0</v>
      </c>
      <c r="W54" s="3">
        <v>5.0</v>
      </c>
      <c r="X54" s="3">
        <v>3.0</v>
      </c>
      <c r="Y54" s="3">
        <v>5.0</v>
      </c>
      <c r="Z54" s="3">
        <v>5.0</v>
      </c>
      <c r="AA54" s="3">
        <v>4.0</v>
      </c>
      <c r="AB54" s="2">
        <f t="shared" si="1"/>
        <v>110</v>
      </c>
      <c r="AC54" s="2" t="str">
        <f t="shared" si="2"/>
        <v>SEDANG</v>
      </c>
    </row>
    <row r="55">
      <c r="A55" s="3" t="s">
        <v>50</v>
      </c>
      <c r="B55" s="3">
        <v>50.0</v>
      </c>
      <c r="C55" s="3">
        <v>4.0</v>
      </c>
      <c r="D55" s="3">
        <v>4.0</v>
      </c>
      <c r="E55" s="3">
        <v>5.0</v>
      </c>
      <c r="F55" s="3">
        <v>4.0</v>
      </c>
      <c r="G55" s="3">
        <v>4.0</v>
      </c>
      <c r="H55" s="3">
        <v>5.0</v>
      </c>
      <c r="I55" s="3">
        <v>5.0</v>
      </c>
      <c r="J55" s="3">
        <v>4.0</v>
      </c>
      <c r="K55" s="3">
        <v>3.0</v>
      </c>
      <c r="L55" s="3">
        <v>5.0</v>
      </c>
      <c r="M55" s="3">
        <v>4.0</v>
      </c>
      <c r="N55" s="3">
        <v>4.0</v>
      </c>
      <c r="O55" s="3">
        <v>4.0</v>
      </c>
      <c r="P55" s="3">
        <v>4.0</v>
      </c>
      <c r="Q55" s="3">
        <v>3.0</v>
      </c>
      <c r="R55" s="3">
        <v>4.0</v>
      </c>
      <c r="S55" s="3">
        <v>4.0</v>
      </c>
      <c r="T55" s="3">
        <v>4.0</v>
      </c>
      <c r="U55" s="3">
        <v>3.0</v>
      </c>
      <c r="V55" s="3">
        <v>5.0</v>
      </c>
      <c r="W55" s="3">
        <v>5.0</v>
      </c>
      <c r="X55" s="3">
        <v>4.0</v>
      </c>
      <c r="Y55" s="3">
        <v>2.0</v>
      </c>
      <c r="Z55" s="3">
        <v>4.0</v>
      </c>
      <c r="AA55" s="3">
        <v>4.0</v>
      </c>
      <c r="AB55" s="2">
        <f t="shared" si="1"/>
        <v>101</v>
      </c>
      <c r="AC55" s="2" t="str">
        <f t="shared" si="2"/>
        <v>SEDANG</v>
      </c>
    </row>
    <row r="56">
      <c r="A56" s="3" t="s">
        <v>51</v>
      </c>
      <c r="B56" s="3">
        <v>49.0</v>
      </c>
      <c r="C56" s="3">
        <v>5.0</v>
      </c>
      <c r="D56" s="3">
        <v>5.0</v>
      </c>
      <c r="E56" s="3">
        <v>5.0</v>
      </c>
      <c r="F56" s="3">
        <v>3.0</v>
      </c>
      <c r="G56" s="3">
        <v>3.0</v>
      </c>
      <c r="H56" s="3">
        <v>3.0</v>
      </c>
      <c r="I56" s="3">
        <v>5.0</v>
      </c>
      <c r="J56" s="3">
        <v>5.0</v>
      </c>
      <c r="K56" s="3">
        <v>3.0</v>
      </c>
      <c r="L56" s="3">
        <v>5.0</v>
      </c>
      <c r="M56" s="3">
        <v>5.0</v>
      </c>
      <c r="N56" s="3">
        <v>5.0</v>
      </c>
      <c r="O56" s="3">
        <v>3.0</v>
      </c>
      <c r="P56" s="3">
        <v>3.0</v>
      </c>
      <c r="Q56" s="3">
        <v>3.0</v>
      </c>
      <c r="R56" s="3">
        <v>3.0</v>
      </c>
      <c r="S56" s="3">
        <v>5.0</v>
      </c>
      <c r="T56" s="3">
        <v>5.0</v>
      </c>
      <c r="U56" s="3">
        <v>3.0</v>
      </c>
      <c r="V56" s="3">
        <v>3.0</v>
      </c>
      <c r="W56" s="3">
        <v>3.0</v>
      </c>
      <c r="X56" s="3">
        <v>3.0</v>
      </c>
      <c r="Y56" s="3">
        <v>3.0</v>
      </c>
      <c r="Z56" s="3">
        <v>3.0</v>
      </c>
      <c r="AA56" s="3">
        <v>3.0</v>
      </c>
      <c r="AB56" s="2">
        <f t="shared" si="1"/>
        <v>95</v>
      </c>
      <c r="AC56" s="2" t="str">
        <f t="shared" si="2"/>
        <v>SEDANG</v>
      </c>
    </row>
    <row r="57">
      <c r="A57" s="3" t="s">
        <v>52</v>
      </c>
      <c r="B57" s="3">
        <v>26.0</v>
      </c>
      <c r="C57" s="3">
        <v>4.0</v>
      </c>
      <c r="D57" s="3">
        <v>4.0</v>
      </c>
      <c r="E57" s="3">
        <v>5.0</v>
      </c>
      <c r="F57" s="3">
        <v>4.0</v>
      </c>
      <c r="G57" s="3">
        <v>4.0</v>
      </c>
      <c r="H57" s="3">
        <v>5.0</v>
      </c>
      <c r="I57" s="3">
        <v>5.0</v>
      </c>
      <c r="J57" s="3">
        <v>5.0</v>
      </c>
      <c r="K57" s="3">
        <v>4.0</v>
      </c>
      <c r="L57" s="3">
        <v>5.0</v>
      </c>
      <c r="M57" s="3">
        <v>5.0</v>
      </c>
      <c r="N57" s="3">
        <v>4.0</v>
      </c>
      <c r="O57" s="3">
        <v>4.0</v>
      </c>
      <c r="P57" s="3">
        <v>4.0</v>
      </c>
      <c r="Q57" s="3">
        <v>5.0</v>
      </c>
      <c r="R57" s="3">
        <v>4.0</v>
      </c>
      <c r="S57" s="3">
        <v>4.0</v>
      </c>
      <c r="T57" s="3">
        <v>4.0</v>
      </c>
      <c r="U57" s="3">
        <v>4.0</v>
      </c>
      <c r="V57" s="3">
        <v>3.0</v>
      </c>
      <c r="W57" s="3">
        <v>4.0</v>
      </c>
      <c r="X57" s="3">
        <v>4.0</v>
      </c>
      <c r="Y57" s="3">
        <v>3.0</v>
      </c>
      <c r="Z57" s="3">
        <v>5.0</v>
      </c>
      <c r="AA57" s="3">
        <v>5.0</v>
      </c>
      <c r="AB57" s="2">
        <f t="shared" si="1"/>
        <v>107</v>
      </c>
      <c r="AC57" s="2" t="str">
        <f t="shared" si="2"/>
        <v>SEDANG</v>
      </c>
    </row>
    <row r="58">
      <c r="A58" s="3" t="s">
        <v>53</v>
      </c>
      <c r="B58" s="3">
        <v>27.0</v>
      </c>
      <c r="C58" s="3">
        <v>3.0</v>
      </c>
      <c r="D58" s="3">
        <v>3.0</v>
      </c>
      <c r="E58" s="3">
        <v>4.0</v>
      </c>
      <c r="F58" s="3">
        <v>3.0</v>
      </c>
      <c r="G58" s="3">
        <v>3.0</v>
      </c>
      <c r="H58" s="3">
        <v>4.0</v>
      </c>
      <c r="I58" s="3">
        <v>2.0</v>
      </c>
      <c r="J58" s="3">
        <v>3.0</v>
      </c>
      <c r="K58" s="3">
        <v>3.0</v>
      </c>
      <c r="L58" s="3">
        <v>3.0</v>
      </c>
      <c r="M58" s="3">
        <v>3.0</v>
      </c>
      <c r="N58" s="3">
        <v>3.0</v>
      </c>
      <c r="O58" s="3">
        <v>3.0</v>
      </c>
      <c r="P58" s="3">
        <v>4.0</v>
      </c>
      <c r="Q58" s="3">
        <v>4.0</v>
      </c>
      <c r="R58" s="3">
        <v>4.0</v>
      </c>
      <c r="S58" s="3">
        <v>4.0</v>
      </c>
      <c r="T58" s="3">
        <v>4.0</v>
      </c>
      <c r="U58" s="3">
        <v>3.0</v>
      </c>
      <c r="V58" s="3">
        <v>3.0</v>
      </c>
      <c r="W58" s="3">
        <v>4.0</v>
      </c>
      <c r="X58" s="3">
        <v>3.0</v>
      </c>
      <c r="Y58" s="3">
        <v>4.0</v>
      </c>
      <c r="Z58" s="3">
        <v>3.0</v>
      </c>
      <c r="AA58" s="3">
        <v>4.0</v>
      </c>
      <c r="AB58" s="2">
        <f t="shared" si="1"/>
        <v>84</v>
      </c>
      <c r="AC58" s="2" t="str">
        <f t="shared" si="2"/>
        <v>RENDAH</v>
      </c>
    </row>
    <row r="59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</row>
    <row r="60">
      <c r="A60" s="4"/>
      <c r="B60" s="5" t="s">
        <v>54</v>
      </c>
      <c r="C60" s="6"/>
      <c r="D60" s="7"/>
      <c r="E60" s="4"/>
      <c r="F60" s="5" t="s">
        <v>55</v>
      </c>
      <c r="G60" s="6"/>
      <c r="H60" s="7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</row>
    <row r="61">
      <c r="A61" s="4"/>
      <c r="B61" s="1" t="s">
        <v>56</v>
      </c>
      <c r="C61" s="5" t="s">
        <v>57</v>
      </c>
      <c r="D61" s="7"/>
      <c r="E61" s="4"/>
      <c r="F61" s="1" t="s">
        <v>58</v>
      </c>
      <c r="G61" s="8">
        <f>average(AB2:AB58)</f>
        <v>104.1578947</v>
      </c>
      <c r="H61" s="7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</row>
    <row r="62">
      <c r="A62" s="4"/>
      <c r="B62" s="1" t="s">
        <v>59</v>
      </c>
      <c r="C62" s="5" t="s">
        <v>60</v>
      </c>
      <c r="D62" s="7"/>
      <c r="E62" s="4"/>
      <c r="F62" s="1" t="s">
        <v>61</v>
      </c>
      <c r="G62" s="8">
        <f>_xlfn.stdev.s(AB2:AB58)</f>
        <v>12.489695</v>
      </c>
      <c r="H62" s="7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</row>
    <row r="63">
      <c r="A63" s="4"/>
      <c r="B63" s="1" t="s">
        <v>62</v>
      </c>
      <c r="C63" s="5" t="s">
        <v>63</v>
      </c>
      <c r="D63" s="7"/>
      <c r="E63" s="4"/>
      <c r="F63" s="1" t="s">
        <v>64</v>
      </c>
      <c r="G63" s="8">
        <f>G61-G62</f>
        <v>91.66819974</v>
      </c>
      <c r="H63" s="7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</row>
    <row r="64">
      <c r="A64" s="4"/>
      <c r="B64" s="4"/>
      <c r="C64" s="4"/>
      <c r="D64" s="4"/>
      <c r="E64" s="4"/>
      <c r="F64" s="1" t="s">
        <v>65</v>
      </c>
      <c r="G64" s="8">
        <f>G61+G62</f>
        <v>116.6475897</v>
      </c>
      <c r="H64" s="7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</row>
    <row r="6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</row>
    <row r="66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</row>
    <row r="67">
      <c r="A67" s="4"/>
      <c r="B67" s="5" t="s">
        <v>66</v>
      </c>
      <c r="C67" s="6"/>
      <c r="D67" s="7"/>
      <c r="E67" s="4"/>
      <c r="F67" s="5" t="s">
        <v>67</v>
      </c>
      <c r="G67" s="7"/>
      <c r="H67" s="1" t="s">
        <v>68</v>
      </c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</row>
    <row r="68">
      <c r="A68" s="4"/>
      <c r="B68" s="1" t="s">
        <v>56</v>
      </c>
      <c r="C68" s="5" t="s">
        <v>69</v>
      </c>
      <c r="D68" s="7"/>
      <c r="E68" s="4"/>
      <c r="F68" s="1" t="s">
        <v>56</v>
      </c>
      <c r="G68" s="9">
        <f>countif(AC2:AC58,"Rendah")</f>
        <v>9</v>
      </c>
      <c r="H68" s="10">
        <f t="shared" ref="H68:H70" si="3">G68/57</f>
        <v>0.1578947368</v>
      </c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</row>
    <row r="69">
      <c r="A69" s="4"/>
      <c r="B69" s="1" t="s">
        <v>59</v>
      </c>
      <c r="C69" s="5" t="s">
        <v>70</v>
      </c>
      <c r="D69" s="7"/>
      <c r="E69" s="4"/>
      <c r="F69" s="1" t="s">
        <v>59</v>
      </c>
      <c r="G69" s="9">
        <f>countif(AC3:AC59,"Sedang")</f>
        <v>38</v>
      </c>
      <c r="H69" s="10">
        <f t="shared" si="3"/>
        <v>0.6666666667</v>
      </c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</row>
    <row r="70">
      <c r="A70" s="4"/>
      <c r="B70" s="1" t="s">
        <v>62</v>
      </c>
      <c r="C70" s="5" t="s">
        <v>71</v>
      </c>
      <c r="D70" s="7"/>
      <c r="E70" s="4"/>
      <c r="F70" s="1" t="s">
        <v>62</v>
      </c>
      <c r="G70" s="9">
        <f>countif(AC4:AC60,"Tinggi")</f>
        <v>9</v>
      </c>
      <c r="H70" s="10">
        <f t="shared" si="3"/>
        <v>0.1578947368</v>
      </c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</row>
    <row r="7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</row>
    <row r="7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</row>
    <row r="73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</row>
    <row r="74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</row>
    <row r="7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</row>
    <row r="76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</row>
    <row r="77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</row>
    <row r="78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</row>
    <row r="79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</row>
    <row r="80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</row>
    <row r="8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</row>
    <row r="8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</row>
    <row r="83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</row>
    <row r="84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</row>
    <row r="8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</row>
    <row r="86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</row>
    <row r="87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</row>
    <row r="88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</row>
    <row r="89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</row>
    <row r="90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</row>
    <row r="9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</row>
    <row r="9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</row>
    <row r="93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</row>
    <row r="94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</row>
    <row r="9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</row>
    <row r="96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</row>
    <row r="97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</row>
    <row r="98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</row>
    <row r="99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</row>
    <row r="100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</row>
    <row r="10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</row>
    <row r="10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</row>
    <row r="103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</row>
    <row r="104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</row>
    <row r="10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</row>
    <row r="106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</row>
    <row r="107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</row>
    <row r="108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</row>
    <row r="109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</row>
    <row r="110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</row>
    <row r="11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</row>
    <row r="11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</row>
    <row r="113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</row>
    <row r="114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</row>
    <row r="11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</row>
    <row r="116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</row>
    <row r="117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</row>
    <row r="118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</row>
    <row r="119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</row>
    <row r="120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</row>
    <row r="12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</row>
    <row r="12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</row>
    <row r="123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</row>
    <row r="124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</row>
    <row r="1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</row>
    <row r="126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</row>
    <row r="127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</row>
    <row r="128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</row>
    <row r="129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</row>
    <row r="130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</row>
    <row r="13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</row>
    <row r="13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</row>
    <row r="133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</row>
    <row r="134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</row>
    <row r="13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</row>
    <row r="136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</row>
    <row r="137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</row>
    <row r="138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</row>
    <row r="139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</row>
    <row r="140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</row>
    <row r="14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</row>
    <row r="14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</row>
    <row r="143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</row>
    <row r="144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</row>
    <row r="14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</row>
    <row r="146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</row>
    <row r="147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</row>
    <row r="148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</row>
    <row r="149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</row>
    <row r="150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</row>
    <row r="15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</row>
    <row r="15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</row>
    <row r="153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</row>
    <row r="154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</row>
    <row r="15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</row>
    <row r="156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</row>
    <row r="157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</row>
    <row r="158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</row>
    <row r="159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</row>
    <row r="160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</row>
    <row r="16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</row>
    <row r="16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</row>
    <row r="163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</row>
    <row r="164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</row>
    <row r="16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</row>
    <row r="166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</row>
    <row r="167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</row>
    <row r="168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</row>
    <row r="169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</row>
    <row r="170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</row>
    <row r="17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</row>
    <row r="17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</row>
    <row r="173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</row>
    <row r="174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</row>
    <row r="17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</row>
    <row r="176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</row>
    <row r="177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</row>
    <row r="178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</row>
    <row r="179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</row>
    <row r="180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</row>
    <row r="18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</row>
    <row r="18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</row>
    <row r="183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</row>
    <row r="184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</row>
    <row r="18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</row>
    <row r="186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</row>
    <row r="187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</row>
    <row r="188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</row>
    <row r="189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</row>
    <row r="190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</row>
    <row r="19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</row>
    <row r="19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</row>
    <row r="193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</row>
    <row r="194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</row>
    <row r="19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</row>
    <row r="196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</row>
    <row r="197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</row>
    <row r="198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</row>
    <row r="199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</row>
    <row r="200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</row>
    <row r="20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</row>
    <row r="20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</row>
    <row r="203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</row>
    <row r="204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</row>
    <row r="20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</row>
    <row r="206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</row>
    <row r="207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</row>
    <row r="208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</row>
    <row r="209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</row>
    <row r="210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</row>
    <row r="21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</row>
    <row r="21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</row>
    <row r="213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</row>
    <row r="214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</row>
    <row r="21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</row>
    <row r="216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</row>
    <row r="217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</row>
    <row r="218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</row>
    <row r="219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</row>
    <row r="220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</row>
    <row r="22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</row>
    <row r="22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</row>
    <row r="223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</row>
    <row r="224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</row>
    <row r="2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</row>
    <row r="226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</row>
    <row r="227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</row>
    <row r="228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</row>
    <row r="229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</row>
    <row r="230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</row>
    <row r="23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</row>
    <row r="232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</row>
    <row r="233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</row>
    <row r="234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</row>
    <row r="23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</row>
    <row r="236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</row>
    <row r="237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</row>
    <row r="238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</row>
    <row r="239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</row>
    <row r="240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</row>
    <row r="24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</row>
    <row r="242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</row>
    <row r="243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</row>
    <row r="244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</row>
    <row r="24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</row>
    <row r="246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</row>
    <row r="247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</row>
    <row r="248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</row>
    <row r="249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</row>
    <row r="250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</row>
    <row r="25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</row>
    <row r="252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</row>
    <row r="253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</row>
    <row r="254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</row>
    <row r="25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</row>
    <row r="256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</row>
    <row r="257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</row>
    <row r="258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</row>
    <row r="259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</row>
    <row r="260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</row>
    <row r="26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</row>
    <row r="262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</row>
    <row r="263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</row>
    <row r="264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</row>
    <row r="26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</row>
    <row r="266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</row>
    <row r="267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</row>
    <row r="268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</row>
    <row r="269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</row>
    <row r="270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</row>
    <row r="27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</row>
    <row r="272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</row>
    <row r="273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</row>
    <row r="274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</row>
    <row r="27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</row>
    <row r="276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</row>
    <row r="277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</row>
    <row r="278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</row>
    <row r="279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</row>
    <row r="280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</row>
    <row r="28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</row>
    <row r="282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</row>
    <row r="283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</row>
    <row r="284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</row>
    <row r="28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</row>
    <row r="286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</row>
    <row r="287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</row>
    <row r="288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</row>
    <row r="289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</row>
    <row r="290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</row>
    <row r="29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</row>
    <row r="292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</row>
    <row r="293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</row>
    <row r="294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</row>
    <row r="29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</row>
    <row r="296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</row>
    <row r="297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</row>
    <row r="298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</row>
    <row r="299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</row>
    <row r="300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</row>
    <row r="30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</row>
    <row r="302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</row>
    <row r="303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</row>
    <row r="304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</row>
    <row r="30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</row>
    <row r="306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</row>
    <row r="307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</row>
    <row r="308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</row>
    <row r="309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</row>
    <row r="310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</row>
    <row r="31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</row>
    <row r="312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</row>
    <row r="313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</row>
    <row r="314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</row>
    <row r="31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</row>
    <row r="316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</row>
    <row r="317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</row>
    <row r="318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</row>
    <row r="319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</row>
    <row r="320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</row>
    <row r="32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</row>
    <row r="322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</row>
    <row r="323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</row>
    <row r="324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</row>
    <row r="3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</row>
    <row r="326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</row>
    <row r="327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</row>
    <row r="328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</row>
    <row r="329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</row>
    <row r="330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</row>
    <row r="33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</row>
    <row r="332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</row>
    <row r="333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</row>
    <row r="334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  <c r="AC334" s="4"/>
    </row>
    <row r="33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</row>
    <row r="336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  <c r="AC336" s="4"/>
    </row>
    <row r="337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</row>
    <row r="338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</row>
    <row r="339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</row>
    <row r="340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</row>
    <row r="34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  <c r="AC341" s="4"/>
    </row>
    <row r="342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</row>
    <row r="343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  <c r="AC343" s="4"/>
    </row>
    <row r="344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</row>
    <row r="34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  <c r="AC345" s="4"/>
    </row>
    <row r="346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</row>
    <row r="347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</row>
    <row r="348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</row>
    <row r="349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</row>
    <row r="350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</row>
    <row r="35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</row>
    <row r="352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</row>
    <row r="353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</row>
    <row r="354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</row>
    <row r="35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</row>
    <row r="356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</row>
    <row r="357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</row>
    <row r="358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</row>
    <row r="359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</row>
    <row r="360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</row>
    <row r="36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</row>
    <row r="362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</row>
    <row r="363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</row>
    <row r="364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</row>
    <row r="36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</row>
    <row r="366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</row>
    <row r="367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</row>
    <row r="368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  <c r="AC368" s="4"/>
    </row>
    <row r="369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  <c r="AC369" s="4"/>
    </row>
    <row r="370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</row>
    <row r="37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  <c r="AC371" s="4"/>
    </row>
    <row r="372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</row>
    <row r="373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</row>
    <row r="374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</row>
    <row r="37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</row>
    <row r="376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</row>
    <row r="377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  <c r="AC377" s="4"/>
    </row>
    <row r="378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</row>
    <row r="379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  <c r="AC379" s="4"/>
    </row>
    <row r="380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  <c r="AC380" s="4"/>
    </row>
    <row r="38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</row>
    <row r="382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</row>
    <row r="383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  <c r="AC383" s="4"/>
    </row>
    <row r="384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  <c r="AC384" s="4"/>
    </row>
    <row r="38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  <c r="AC385" s="4"/>
    </row>
    <row r="386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  <c r="AC386" s="4"/>
    </row>
    <row r="387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  <c r="AC387" s="4"/>
    </row>
    <row r="388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  <c r="AC388" s="4"/>
    </row>
    <row r="389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  <c r="AC389" s="4"/>
    </row>
    <row r="390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  <c r="AC390" s="4"/>
    </row>
    <row r="39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  <c r="AC391" s="4"/>
    </row>
    <row r="392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  <c r="AC392" s="4"/>
    </row>
    <row r="393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  <c r="AC393" s="4"/>
    </row>
    <row r="394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  <c r="AC394" s="4"/>
    </row>
    <row r="39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  <c r="AC395" s="4"/>
    </row>
    <row r="396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  <c r="AC396" s="4"/>
    </row>
    <row r="397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  <c r="AC397" s="4"/>
    </row>
    <row r="398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  <c r="AC398" s="4"/>
    </row>
    <row r="399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  <c r="AC399" s="4"/>
    </row>
    <row r="400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  <c r="AC400" s="4"/>
    </row>
    <row r="40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  <c r="AC401" s="4"/>
    </row>
    <row r="402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</row>
    <row r="403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  <c r="AC403" s="4"/>
    </row>
    <row r="404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  <c r="AC404" s="4"/>
    </row>
    <row r="40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  <c r="AC405" s="4"/>
    </row>
    <row r="406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  <c r="AC406" s="4"/>
    </row>
    <row r="407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  <c r="AC407" s="4"/>
    </row>
    <row r="408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  <c r="AC408" s="4"/>
    </row>
    <row r="409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  <c r="AC409" s="4"/>
    </row>
    <row r="410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  <c r="AC410" s="4"/>
    </row>
    <row r="41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  <c r="AC411" s="4"/>
    </row>
    <row r="412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  <c r="AC412" s="4"/>
    </row>
    <row r="413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  <c r="AC413" s="4"/>
    </row>
    <row r="414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  <c r="AC414" s="4"/>
    </row>
    <row r="41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  <c r="AC415" s="4"/>
    </row>
    <row r="416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  <c r="AC416" s="4"/>
    </row>
    <row r="417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  <c r="AC417" s="4"/>
    </row>
    <row r="418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  <c r="AC418" s="4"/>
    </row>
    <row r="419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  <c r="AC419" s="4"/>
    </row>
    <row r="420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  <c r="AC420" s="4"/>
    </row>
    <row r="42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  <c r="AC421" s="4"/>
    </row>
    <row r="422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  <c r="AC422" s="4"/>
    </row>
    <row r="423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  <c r="AC423" s="4"/>
    </row>
    <row r="424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  <c r="AC424" s="4"/>
    </row>
    <row r="4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  <c r="AC425" s="4"/>
    </row>
    <row r="426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  <c r="AC426" s="4"/>
    </row>
    <row r="427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  <c r="AC427" s="4"/>
    </row>
    <row r="428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  <c r="AC428" s="4"/>
    </row>
    <row r="429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  <c r="AC429" s="4"/>
    </row>
    <row r="430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  <c r="AC430" s="4"/>
    </row>
    <row r="43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  <c r="AC431" s="4"/>
    </row>
    <row r="432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  <c r="AC432" s="4"/>
    </row>
    <row r="433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  <c r="AC433" s="4"/>
    </row>
    <row r="434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  <c r="AC434" s="4"/>
    </row>
    <row r="43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  <c r="AC435" s="4"/>
    </row>
    <row r="436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  <c r="AC436" s="4"/>
    </row>
    <row r="437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  <c r="AC437" s="4"/>
    </row>
    <row r="438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  <c r="AC438" s="4"/>
    </row>
    <row r="439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  <c r="AC439" s="4"/>
    </row>
    <row r="440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  <c r="AC440" s="4"/>
    </row>
    <row r="44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  <c r="AC441" s="4"/>
    </row>
    <row r="442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  <c r="AC442" s="4"/>
    </row>
    <row r="443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  <c r="AC443" s="4"/>
    </row>
    <row r="444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4"/>
      <c r="AC444" s="4"/>
    </row>
    <row r="44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4"/>
      <c r="AC445" s="4"/>
    </row>
    <row r="446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  <c r="AC446" s="4"/>
    </row>
    <row r="447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  <c r="AC447" s="4"/>
    </row>
    <row r="448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  <c r="AC448" s="4"/>
    </row>
    <row r="449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  <c r="AC449" s="4"/>
    </row>
    <row r="450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  <c r="AC450" s="4"/>
    </row>
    <row r="45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  <c r="AC451" s="4"/>
    </row>
    <row r="452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  <c r="AC452" s="4"/>
    </row>
    <row r="453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  <c r="AC453" s="4"/>
    </row>
    <row r="454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  <c r="AC454" s="4"/>
    </row>
    <row r="45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  <c r="AC455" s="4"/>
    </row>
    <row r="456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  <c r="AC456" s="4"/>
    </row>
    <row r="457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  <c r="AC457" s="4"/>
    </row>
    <row r="458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  <c r="AC458" s="4"/>
    </row>
    <row r="459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4"/>
      <c r="AC459" s="4"/>
    </row>
    <row r="460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4"/>
      <c r="AC460" s="4"/>
    </row>
    <row r="46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4"/>
      <c r="AC461" s="4"/>
    </row>
    <row r="462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  <c r="AC462" s="4"/>
    </row>
    <row r="463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  <c r="AB463" s="4"/>
      <c r="AC463" s="4"/>
    </row>
    <row r="464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  <c r="AB464" s="4"/>
      <c r="AC464" s="4"/>
    </row>
    <row r="46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  <c r="AB465" s="4"/>
      <c r="AC465" s="4"/>
    </row>
    <row r="466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  <c r="AC466" s="4"/>
    </row>
    <row r="467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  <c r="AC467" s="4"/>
    </row>
    <row r="468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  <c r="AB468" s="4"/>
      <c r="AC468" s="4"/>
    </row>
    <row r="469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4"/>
      <c r="AC469" s="4"/>
    </row>
    <row r="470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  <c r="AC470" s="4"/>
    </row>
    <row r="47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  <c r="AC471" s="4"/>
    </row>
    <row r="472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4"/>
      <c r="AC472" s="4"/>
    </row>
    <row r="473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4"/>
      <c r="AC473" s="4"/>
    </row>
    <row r="474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  <c r="AC474" s="4"/>
    </row>
    <row r="47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  <c r="AB475" s="4"/>
      <c r="AC475" s="4"/>
    </row>
    <row r="476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  <c r="AC476" s="4"/>
    </row>
    <row r="477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4"/>
      <c r="AC477" s="4"/>
    </row>
    <row r="478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4"/>
      <c r="AC478" s="4"/>
    </row>
    <row r="479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  <c r="AB479" s="4"/>
      <c r="AC479" s="4"/>
    </row>
    <row r="480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  <c r="AB480" s="4"/>
      <c r="AC480" s="4"/>
    </row>
    <row r="48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  <c r="AB481" s="4"/>
      <c r="AC481" s="4"/>
    </row>
    <row r="482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4"/>
      <c r="AC482" s="4"/>
    </row>
    <row r="483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  <c r="AB483" s="4"/>
      <c r="AC483" s="4"/>
    </row>
    <row r="484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  <c r="AB484" s="4"/>
      <c r="AC484" s="4"/>
    </row>
    <row r="48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  <c r="AB485" s="4"/>
      <c r="AC485" s="4"/>
    </row>
    <row r="486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  <c r="AC486" s="4"/>
    </row>
    <row r="487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  <c r="AC487" s="4"/>
    </row>
    <row r="488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  <c r="AC488" s="4"/>
    </row>
    <row r="489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  <c r="AC489" s="4"/>
    </row>
    <row r="490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  <c r="AC490" s="4"/>
    </row>
    <row r="49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  <c r="AC491" s="4"/>
    </row>
    <row r="492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  <c r="AC492" s="4"/>
    </row>
    <row r="493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  <c r="AC493" s="4"/>
    </row>
    <row r="494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  <c r="AC494" s="4"/>
    </row>
    <row r="49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  <c r="AC495" s="4"/>
    </row>
    <row r="496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  <c r="AC496" s="4"/>
    </row>
    <row r="497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  <c r="AC497" s="4"/>
    </row>
    <row r="498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  <c r="AC498" s="4"/>
    </row>
    <row r="499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  <c r="AC499" s="4"/>
    </row>
    <row r="500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  <c r="AC500" s="4"/>
    </row>
    <row r="50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4"/>
      <c r="AC501" s="4"/>
    </row>
    <row r="502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  <c r="AC502" s="4"/>
    </row>
    <row r="503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4"/>
      <c r="AC503" s="4"/>
    </row>
    <row r="504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4"/>
      <c r="AC504" s="4"/>
    </row>
    <row r="50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4"/>
      <c r="AC505" s="4"/>
    </row>
    <row r="506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  <c r="AC506" s="4"/>
    </row>
    <row r="507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4"/>
      <c r="AC507" s="4"/>
    </row>
    <row r="508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  <c r="AC508" s="4"/>
    </row>
    <row r="509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  <c r="AC509" s="4"/>
    </row>
    <row r="510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  <c r="AC510" s="4"/>
    </row>
    <row r="51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4"/>
      <c r="AC511" s="4"/>
    </row>
    <row r="512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  <c r="AC512" s="4"/>
    </row>
    <row r="513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  <c r="AC513" s="4"/>
    </row>
    <row r="514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  <c r="AC514" s="4"/>
    </row>
    <row r="51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4"/>
      <c r="AC515" s="4"/>
    </row>
    <row r="516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4"/>
      <c r="AC516" s="4"/>
    </row>
    <row r="517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  <c r="AC517" s="4"/>
    </row>
    <row r="518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  <c r="AC518" s="4"/>
    </row>
    <row r="519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  <c r="AC519" s="4"/>
    </row>
    <row r="520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  <c r="AC520" s="4"/>
    </row>
    <row r="52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  <c r="AC521" s="4"/>
    </row>
    <row r="522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  <c r="AC522" s="4"/>
    </row>
    <row r="523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  <c r="AC523" s="4"/>
    </row>
    <row r="524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  <c r="AC524" s="4"/>
    </row>
    <row r="5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  <c r="AC525" s="4"/>
    </row>
    <row r="526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  <c r="AC526" s="4"/>
    </row>
    <row r="527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  <c r="AC527" s="4"/>
    </row>
    <row r="528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  <c r="AC528" s="4"/>
    </row>
    <row r="529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  <c r="AC529" s="4"/>
    </row>
    <row r="530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  <c r="AC530" s="4"/>
    </row>
    <row r="53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  <c r="AC531" s="4"/>
    </row>
    <row r="532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  <c r="AC532" s="4"/>
    </row>
    <row r="533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  <c r="AC533" s="4"/>
    </row>
    <row r="534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  <c r="AC534" s="4"/>
    </row>
    <row r="53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  <c r="AC535" s="4"/>
    </row>
    <row r="536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  <c r="AC536" s="4"/>
    </row>
    <row r="537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  <c r="AC537" s="4"/>
    </row>
    <row r="538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  <c r="AC538" s="4"/>
    </row>
    <row r="539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  <c r="AC539" s="4"/>
    </row>
    <row r="540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  <c r="AC540" s="4"/>
    </row>
    <row r="54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  <c r="AC541" s="4"/>
    </row>
    <row r="542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  <c r="AC542" s="4"/>
    </row>
    <row r="543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  <c r="AC543" s="4"/>
    </row>
    <row r="544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  <c r="AC544" s="4"/>
    </row>
    <row r="54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  <c r="AC545" s="4"/>
    </row>
    <row r="546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  <c r="AC546" s="4"/>
    </row>
    <row r="547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  <c r="AC547" s="4"/>
    </row>
    <row r="548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  <c r="AC548" s="4"/>
    </row>
    <row r="549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  <c r="AC549" s="4"/>
    </row>
    <row r="550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  <c r="AC550" s="4"/>
    </row>
    <row r="55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  <c r="AC551" s="4"/>
    </row>
    <row r="552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  <c r="AC552" s="4"/>
    </row>
    <row r="553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  <c r="AC553" s="4"/>
    </row>
    <row r="554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  <c r="AC554" s="4"/>
    </row>
    <row r="55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  <c r="AC555" s="4"/>
    </row>
    <row r="556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  <c r="AC556" s="4"/>
    </row>
    <row r="557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  <c r="AC557" s="4"/>
    </row>
    <row r="558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  <c r="AC558" s="4"/>
    </row>
    <row r="559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  <c r="AC559" s="4"/>
    </row>
    <row r="560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  <c r="AC560" s="4"/>
    </row>
    <row r="56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  <c r="AC561" s="4"/>
    </row>
    <row r="562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  <c r="AC562" s="4"/>
    </row>
    <row r="563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  <c r="AC563" s="4"/>
    </row>
    <row r="564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  <c r="AC564" s="4"/>
    </row>
    <row r="56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  <c r="AC565" s="4"/>
    </row>
    <row r="566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  <c r="AC566" s="4"/>
    </row>
    <row r="567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  <c r="AC567" s="4"/>
    </row>
    <row r="568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  <c r="AC568" s="4"/>
    </row>
    <row r="569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  <c r="AC569" s="4"/>
    </row>
    <row r="570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  <c r="AC570" s="4"/>
    </row>
    <row r="57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4"/>
      <c r="AC571" s="4"/>
    </row>
    <row r="572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4"/>
      <c r="AC572" s="4"/>
    </row>
    <row r="573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4"/>
      <c r="AC573" s="4"/>
    </row>
    <row r="574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  <c r="AC574" s="4"/>
    </row>
    <row r="57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4"/>
      <c r="AC575" s="4"/>
    </row>
    <row r="576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4"/>
      <c r="AC576" s="4"/>
    </row>
    <row r="577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4"/>
      <c r="AC577" s="4"/>
    </row>
    <row r="578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  <c r="AC578" s="4"/>
    </row>
    <row r="579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4"/>
      <c r="AC579" s="4"/>
    </row>
    <row r="580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4"/>
      <c r="AC580" s="4"/>
    </row>
    <row r="58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4"/>
      <c r="AC581" s="4"/>
    </row>
    <row r="582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  <c r="AC582" s="4"/>
    </row>
    <row r="583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  <c r="AB583" s="4"/>
      <c r="AC583" s="4"/>
    </row>
    <row r="584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  <c r="AB584" s="4"/>
      <c r="AC584" s="4"/>
    </row>
    <row r="58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4"/>
      <c r="AC585" s="4"/>
    </row>
    <row r="586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  <c r="AC586" s="4"/>
    </row>
    <row r="587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4"/>
      <c r="AC587" s="4"/>
    </row>
    <row r="588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  <c r="AB588" s="4"/>
      <c r="AC588" s="4"/>
    </row>
    <row r="589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  <c r="AB589" s="4"/>
      <c r="AC589" s="4"/>
    </row>
    <row r="590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  <c r="AC590" s="4"/>
    </row>
    <row r="59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  <c r="AB591" s="4"/>
      <c r="AC591" s="4"/>
    </row>
    <row r="592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  <c r="AB592" s="4"/>
      <c r="AC592" s="4"/>
    </row>
    <row r="593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  <c r="AB593" s="4"/>
      <c r="AC593" s="4"/>
    </row>
    <row r="594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  <c r="AC594" s="4"/>
    </row>
    <row r="59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  <c r="AB595" s="4"/>
      <c r="AC595" s="4"/>
    </row>
    <row r="596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  <c r="AB596" s="4"/>
      <c r="AC596" s="4"/>
    </row>
    <row r="597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  <c r="AB597" s="4"/>
      <c r="AC597" s="4"/>
    </row>
    <row r="598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  <c r="AC598" s="4"/>
    </row>
    <row r="599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  <c r="AB599" s="4"/>
      <c r="AC599" s="4"/>
    </row>
    <row r="600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  <c r="AB600" s="4"/>
      <c r="AC600" s="4"/>
    </row>
    <row r="60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4"/>
      <c r="AC601" s="4"/>
    </row>
    <row r="602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  <c r="AC602" s="4"/>
    </row>
    <row r="603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  <c r="AB603" s="4"/>
      <c r="AC603" s="4"/>
    </row>
    <row r="604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  <c r="AB604" s="4"/>
      <c r="AC604" s="4"/>
    </row>
    <row r="60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  <c r="AB605" s="4"/>
      <c r="AC605" s="4"/>
    </row>
    <row r="606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  <c r="AC606" s="4"/>
    </row>
    <row r="607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  <c r="AB607" s="4"/>
      <c r="AC607" s="4"/>
    </row>
    <row r="608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  <c r="AB608" s="4"/>
      <c r="AC608" s="4"/>
    </row>
    <row r="609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  <c r="AB609" s="4"/>
      <c r="AC609" s="4"/>
    </row>
    <row r="610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  <c r="AC610" s="4"/>
    </row>
    <row r="61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  <c r="AB611" s="4"/>
      <c r="AC611" s="4"/>
    </row>
    <row r="612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  <c r="AB612" s="4"/>
      <c r="AC612" s="4"/>
    </row>
    <row r="613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  <c r="AB613" s="4"/>
      <c r="AC613" s="4"/>
    </row>
    <row r="614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  <c r="AC614" s="4"/>
    </row>
    <row r="61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  <c r="AB615" s="4"/>
      <c r="AC615" s="4"/>
    </row>
    <row r="616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  <c r="AB616" s="4"/>
      <c r="AC616" s="4"/>
    </row>
    <row r="617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  <c r="AB617" s="4"/>
      <c r="AC617" s="4"/>
    </row>
    <row r="618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  <c r="AC618" s="4"/>
    </row>
    <row r="619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  <c r="AB619" s="4"/>
      <c r="AC619" s="4"/>
    </row>
    <row r="620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  <c r="AB620" s="4"/>
      <c r="AC620" s="4"/>
    </row>
    <row r="62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  <c r="AB621" s="4"/>
      <c r="AC621" s="4"/>
    </row>
    <row r="622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  <c r="AC622" s="4"/>
    </row>
    <row r="623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  <c r="AB623" s="4"/>
      <c r="AC623" s="4"/>
    </row>
    <row r="624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4"/>
      <c r="AC624" s="4"/>
    </row>
    <row r="6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  <c r="AB625" s="4"/>
      <c r="AC625" s="4"/>
    </row>
    <row r="626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  <c r="AC626" s="4"/>
    </row>
    <row r="627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  <c r="AB627" s="4"/>
      <c r="AC627" s="4"/>
    </row>
    <row r="628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  <c r="AB628" s="4"/>
      <c r="AC628" s="4"/>
    </row>
    <row r="629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  <c r="AB629" s="4"/>
      <c r="AC629" s="4"/>
    </row>
    <row r="630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  <c r="AB630" s="4"/>
      <c r="AC630" s="4"/>
    </row>
    <row r="63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  <c r="AB631" s="4"/>
      <c r="AC631" s="4"/>
    </row>
    <row r="632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  <c r="AB632" s="4"/>
      <c r="AC632" s="4"/>
    </row>
    <row r="633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  <c r="AB633" s="4"/>
      <c r="AC633" s="4"/>
    </row>
    <row r="634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4"/>
      <c r="AC634" s="4"/>
    </row>
    <row r="63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  <c r="AB635" s="4"/>
      <c r="AC635" s="4"/>
    </row>
    <row r="636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  <c r="AB636" s="4"/>
      <c r="AC636" s="4"/>
    </row>
    <row r="637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  <c r="AB637" s="4"/>
      <c r="AC637" s="4"/>
    </row>
    <row r="638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  <c r="AC638" s="4"/>
    </row>
    <row r="639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  <c r="AB639" s="4"/>
      <c r="AC639" s="4"/>
    </row>
    <row r="640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  <c r="AB640" s="4"/>
      <c r="AC640" s="4"/>
    </row>
    <row r="64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  <c r="AB641" s="4"/>
      <c r="AC641" s="4"/>
    </row>
    <row r="642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  <c r="AB642" s="4"/>
      <c r="AC642" s="4"/>
    </row>
    <row r="643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  <c r="AB643" s="4"/>
      <c r="AC643" s="4"/>
    </row>
    <row r="644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  <c r="AB644" s="4"/>
      <c r="AC644" s="4"/>
    </row>
    <row r="64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  <c r="AB645" s="4"/>
      <c r="AC645" s="4"/>
    </row>
    <row r="646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  <c r="AB646" s="4"/>
      <c r="AC646" s="4"/>
    </row>
    <row r="647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  <c r="AB647" s="4"/>
      <c r="AC647" s="4"/>
    </row>
    <row r="648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  <c r="AB648" s="4"/>
      <c r="AC648" s="4"/>
    </row>
    <row r="649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  <c r="AB649" s="4"/>
      <c r="AC649" s="4"/>
    </row>
    <row r="650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  <c r="AB650" s="4"/>
      <c r="AC650" s="4"/>
    </row>
    <row r="65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  <c r="AB651" s="4"/>
      <c r="AC651" s="4"/>
    </row>
    <row r="652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  <c r="AB652" s="4"/>
      <c r="AC652" s="4"/>
    </row>
    <row r="653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  <c r="AB653" s="4"/>
      <c r="AC653" s="4"/>
    </row>
    <row r="654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  <c r="AB654" s="4"/>
      <c r="AC654" s="4"/>
    </row>
    <row r="65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  <c r="AB655" s="4"/>
      <c r="AC655" s="4"/>
    </row>
    <row r="656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  <c r="AB656" s="4"/>
      <c r="AC656" s="4"/>
    </row>
    <row r="657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  <c r="AB657" s="4"/>
      <c r="AC657" s="4"/>
    </row>
    <row r="658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  <c r="AB658" s="4"/>
      <c r="AC658" s="4"/>
    </row>
    <row r="659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  <c r="AB659" s="4"/>
      <c r="AC659" s="4"/>
    </row>
    <row r="660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  <c r="AB660" s="4"/>
      <c r="AC660" s="4"/>
    </row>
    <row r="66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  <c r="AB661" s="4"/>
      <c r="AC661" s="4"/>
    </row>
    <row r="662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  <c r="AB662" s="4"/>
      <c r="AC662" s="4"/>
    </row>
    <row r="663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  <c r="AB663" s="4"/>
      <c r="AC663" s="4"/>
    </row>
    <row r="664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  <c r="AB664" s="4"/>
      <c r="AC664" s="4"/>
    </row>
    <row r="66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  <c r="AB665" s="4"/>
      <c r="AC665" s="4"/>
    </row>
    <row r="666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  <c r="AB666" s="4"/>
      <c r="AC666" s="4"/>
    </row>
    <row r="667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  <c r="AB667" s="4"/>
      <c r="AC667" s="4"/>
    </row>
    <row r="668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  <c r="AB668" s="4"/>
      <c r="AC668" s="4"/>
    </row>
    <row r="669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  <c r="AB669" s="4"/>
      <c r="AC669" s="4"/>
    </row>
    <row r="670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  <c r="AB670" s="4"/>
      <c r="AC670" s="4"/>
    </row>
    <row r="67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  <c r="AB671" s="4"/>
      <c r="AC671" s="4"/>
    </row>
    <row r="672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  <c r="AB672" s="4"/>
      <c r="AC672" s="4"/>
    </row>
    <row r="673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  <c r="AB673" s="4"/>
      <c r="AC673" s="4"/>
    </row>
    <row r="674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  <c r="AB674" s="4"/>
      <c r="AC674" s="4"/>
    </row>
    <row r="67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  <c r="AB675" s="4"/>
      <c r="AC675" s="4"/>
    </row>
    <row r="676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  <c r="AB676" s="4"/>
      <c r="AC676" s="4"/>
    </row>
    <row r="677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  <c r="AB677" s="4"/>
      <c r="AC677" s="4"/>
    </row>
    <row r="678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  <c r="AB678" s="4"/>
      <c r="AC678" s="4"/>
    </row>
    <row r="679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  <c r="AB679" s="4"/>
      <c r="AC679" s="4"/>
    </row>
    <row r="680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  <c r="AB680" s="4"/>
      <c r="AC680" s="4"/>
    </row>
    <row r="68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  <c r="AB681" s="4"/>
      <c r="AC681" s="4"/>
    </row>
    <row r="682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  <c r="AB682" s="4"/>
      <c r="AC682" s="4"/>
    </row>
    <row r="683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  <c r="AB683" s="4"/>
      <c r="AC683" s="4"/>
    </row>
    <row r="684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  <c r="AB684" s="4"/>
      <c r="AC684" s="4"/>
    </row>
    <row r="68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  <c r="AB685" s="4"/>
      <c r="AC685" s="4"/>
    </row>
    <row r="686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  <c r="AB686" s="4"/>
      <c r="AC686" s="4"/>
    </row>
    <row r="687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  <c r="AB687" s="4"/>
      <c r="AC687" s="4"/>
    </row>
    <row r="688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  <c r="AB688" s="4"/>
      <c r="AC688" s="4"/>
    </row>
    <row r="689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  <c r="AB689" s="4"/>
      <c r="AC689" s="4"/>
    </row>
    <row r="690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  <c r="AB690" s="4"/>
      <c r="AC690" s="4"/>
    </row>
    <row r="69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  <c r="AB691" s="4"/>
      <c r="AC691" s="4"/>
    </row>
    <row r="692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  <c r="AB692" s="4"/>
      <c r="AC692" s="4"/>
    </row>
    <row r="693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  <c r="AB693" s="4"/>
      <c r="AC693" s="4"/>
    </row>
    <row r="694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  <c r="AB694" s="4"/>
      <c r="AC694" s="4"/>
    </row>
    <row r="69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  <c r="AB695" s="4"/>
      <c r="AC695" s="4"/>
    </row>
    <row r="696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  <c r="AB696" s="4"/>
      <c r="AC696" s="4"/>
    </row>
    <row r="697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  <c r="AB697" s="4"/>
      <c r="AC697" s="4"/>
    </row>
    <row r="698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  <c r="AB698" s="4"/>
      <c r="AC698" s="4"/>
    </row>
    <row r="699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  <c r="AB699" s="4"/>
      <c r="AC699" s="4"/>
    </row>
    <row r="700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  <c r="AB700" s="4"/>
      <c r="AC700" s="4"/>
    </row>
    <row r="70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  <c r="AB701" s="4"/>
      <c r="AC701" s="4"/>
    </row>
    <row r="702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  <c r="AB702" s="4"/>
      <c r="AC702" s="4"/>
    </row>
    <row r="703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  <c r="AB703" s="4"/>
      <c r="AC703" s="4"/>
    </row>
    <row r="704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  <c r="AB704" s="4"/>
      <c r="AC704" s="4"/>
    </row>
    <row r="70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  <c r="AB705" s="4"/>
      <c r="AC705" s="4"/>
    </row>
    <row r="706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  <c r="AB706" s="4"/>
      <c r="AC706" s="4"/>
    </row>
    <row r="707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  <c r="AB707" s="4"/>
      <c r="AC707" s="4"/>
    </row>
    <row r="708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  <c r="AB708" s="4"/>
      <c r="AC708" s="4"/>
    </row>
    <row r="709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  <c r="AB709" s="4"/>
      <c r="AC709" s="4"/>
    </row>
    <row r="710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  <c r="AB710" s="4"/>
      <c r="AC710" s="4"/>
    </row>
    <row r="71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  <c r="AB711" s="4"/>
      <c r="AC711" s="4"/>
    </row>
    <row r="712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  <c r="AB712" s="4"/>
      <c r="AC712" s="4"/>
    </row>
    <row r="713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  <c r="AB713" s="4"/>
      <c r="AC713" s="4"/>
    </row>
    <row r="714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  <c r="AB714" s="4"/>
      <c r="AC714" s="4"/>
    </row>
    <row r="71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  <c r="AB715" s="4"/>
      <c r="AC715" s="4"/>
    </row>
    <row r="716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  <c r="AB716" s="4"/>
      <c r="AC716" s="4"/>
    </row>
    <row r="717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  <c r="AB717" s="4"/>
      <c r="AC717" s="4"/>
    </row>
    <row r="718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  <c r="AB718" s="4"/>
      <c r="AC718" s="4"/>
    </row>
    <row r="719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  <c r="AB719" s="4"/>
      <c r="AC719" s="4"/>
    </row>
    <row r="720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  <c r="AB720" s="4"/>
      <c r="AC720" s="4"/>
    </row>
    <row r="72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  <c r="AB721" s="4"/>
      <c r="AC721" s="4"/>
    </row>
    <row r="722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  <c r="AB722" s="4"/>
      <c r="AC722" s="4"/>
    </row>
    <row r="723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  <c r="AB723" s="4"/>
      <c r="AC723" s="4"/>
    </row>
    <row r="724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  <c r="AB724" s="4"/>
      <c r="AC724" s="4"/>
    </row>
    <row r="72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  <c r="AB725" s="4"/>
      <c r="AC725" s="4"/>
    </row>
    <row r="726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  <c r="AB726" s="4"/>
      <c r="AC726" s="4"/>
    </row>
    <row r="727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  <c r="AB727" s="4"/>
      <c r="AC727" s="4"/>
    </row>
    <row r="728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  <c r="AB728" s="4"/>
      <c r="AC728" s="4"/>
    </row>
    <row r="729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  <c r="AB729" s="4"/>
      <c r="AC729" s="4"/>
    </row>
    <row r="730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  <c r="AB730" s="4"/>
      <c r="AC730" s="4"/>
    </row>
    <row r="73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  <c r="AB731" s="4"/>
      <c r="AC731" s="4"/>
    </row>
    <row r="732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  <c r="AB732" s="4"/>
      <c r="AC732" s="4"/>
    </row>
    <row r="733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  <c r="AB733" s="4"/>
      <c r="AC733" s="4"/>
    </row>
    <row r="734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  <c r="AB734" s="4"/>
      <c r="AC734" s="4"/>
    </row>
    <row r="73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  <c r="AB735" s="4"/>
      <c r="AC735" s="4"/>
    </row>
    <row r="736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  <c r="AB736" s="4"/>
      <c r="AC736" s="4"/>
    </row>
    <row r="737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  <c r="AB737" s="4"/>
      <c r="AC737" s="4"/>
    </row>
    <row r="738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  <c r="AB738" s="4"/>
      <c r="AC738" s="4"/>
    </row>
    <row r="739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  <c r="AB739" s="4"/>
      <c r="AC739" s="4"/>
    </row>
    <row r="740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  <c r="AB740" s="4"/>
      <c r="AC740" s="4"/>
    </row>
    <row r="74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  <c r="AB741" s="4"/>
      <c r="AC741" s="4"/>
    </row>
    <row r="742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  <c r="AB742" s="4"/>
      <c r="AC742" s="4"/>
    </row>
    <row r="743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  <c r="AB743" s="4"/>
      <c r="AC743" s="4"/>
    </row>
    <row r="744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  <c r="AB744" s="4"/>
      <c r="AC744" s="4"/>
    </row>
    <row r="74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  <c r="AB745" s="4"/>
      <c r="AC745" s="4"/>
    </row>
    <row r="746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  <c r="AB746" s="4"/>
      <c r="AC746" s="4"/>
    </row>
    <row r="747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  <c r="AB747" s="4"/>
      <c r="AC747" s="4"/>
    </row>
    <row r="748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  <c r="AB748" s="4"/>
      <c r="AC748" s="4"/>
    </row>
    <row r="749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  <c r="AB749" s="4"/>
      <c r="AC749" s="4"/>
    </row>
    <row r="750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  <c r="AB750" s="4"/>
      <c r="AC750" s="4"/>
    </row>
    <row r="75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  <c r="AB751" s="4"/>
      <c r="AC751" s="4"/>
    </row>
    <row r="752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  <c r="AB752" s="4"/>
      <c r="AC752" s="4"/>
    </row>
    <row r="753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  <c r="AB753" s="4"/>
      <c r="AC753" s="4"/>
    </row>
    <row r="754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  <c r="AB754" s="4"/>
      <c r="AC754" s="4"/>
    </row>
    <row r="75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  <c r="AB755" s="4"/>
      <c r="AC755" s="4"/>
    </row>
    <row r="756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  <c r="AB756" s="4"/>
      <c r="AC756" s="4"/>
    </row>
    <row r="757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  <c r="AB757" s="4"/>
      <c r="AC757" s="4"/>
    </row>
    <row r="758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  <c r="AB758" s="4"/>
      <c r="AC758" s="4"/>
    </row>
    <row r="759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  <c r="AB759" s="4"/>
      <c r="AC759" s="4"/>
    </row>
    <row r="760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  <c r="AB760" s="4"/>
      <c r="AC760" s="4"/>
    </row>
    <row r="76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  <c r="AB761" s="4"/>
      <c r="AC761" s="4"/>
    </row>
    <row r="762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  <c r="AB762" s="4"/>
      <c r="AC762" s="4"/>
    </row>
    <row r="763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  <c r="AB763" s="4"/>
      <c r="AC763" s="4"/>
    </row>
    <row r="764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  <c r="AB764" s="4"/>
      <c r="AC764" s="4"/>
    </row>
    <row r="76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  <c r="AB765" s="4"/>
      <c r="AC765" s="4"/>
    </row>
    <row r="766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  <c r="AB766" s="4"/>
      <c r="AC766" s="4"/>
    </row>
    <row r="767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  <c r="AB767" s="4"/>
      <c r="AC767" s="4"/>
    </row>
    <row r="768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  <c r="AB768" s="4"/>
      <c r="AC768" s="4"/>
    </row>
    <row r="769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  <c r="AB769" s="4"/>
      <c r="AC769" s="4"/>
    </row>
    <row r="770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  <c r="AB770" s="4"/>
      <c r="AC770" s="4"/>
    </row>
    <row r="77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  <c r="AB771" s="4"/>
      <c r="AC771" s="4"/>
    </row>
    <row r="772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  <c r="AB772" s="4"/>
      <c r="AC772" s="4"/>
    </row>
    <row r="773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  <c r="AB773" s="4"/>
      <c r="AC773" s="4"/>
    </row>
    <row r="774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  <c r="AB774" s="4"/>
      <c r="AC774" s="4"/>
    </row>
    <row r="77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  <c r="AB775" s="4"/>
      <c r="AC775" s="4"/>
    </row>
    <row r="776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  <c r="AB776" s="4"/>
      <c r="AC776" s="4"/>
    </row>
    <row r="777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  <c r="AB777" s="4"/>
      <c r="AC777" s="4"/>
    </row>
    <row r="778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  <c r="AB778" s="4"/>
      <c r="AC778" s="4"/>
    </row>
    <row r="779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  <c r="AB779" s="4"/>
      <c r="AC779" s="4"/>
    </row>
    <row r="780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  <c r="AB780" s="4"/>
      <c r="AC780" s="4"/>
    </row>
    <row r="78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  <c r="AB781" s="4"/>
      <c r="AC781" s="4"/>
    </row>
    <row r="782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  <c r="AB782" s="4"/>
      <c r="AC782" s="4"/>
    </row>
    <row r="783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  <c r="AB783" s="4"/>
      <c r="AC783" s="4"/>
    </row>
    <row r="784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  <c r="AB784" s="4"/>
      <c r="AC784" s="4"/>
    </row>
    <row r="78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  <c r="AB785" s="4"/>
      <c r="AC785" s="4"/>
    </row>
    <row r="786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  <c r="AB786" s="4"/>
      <c r="AC786" s="4"/>
    </row>
    <row r="787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  <c r="AB787" s="4"/>
      <c r="AC787" s="4"/>
    </row>
    <row r="788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  <c r="AB788" s="4"/>
      <c r="AC788" s="4"/>
    </row>
    <row r="789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  <c r="AB789" s="4"/>
      <c r="AC789" s="4"/>
    </row>
    <row r="790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  <c r="AB790" s="4"/>
      <c r="AC790" s="4"/>
    </row>
    <row r="79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  <c r="AB791" s="4"/>
      <c r="AC791" s="4"/>
    </row>
    <row r="792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  <c r="AB792" s="4"/>
      <c r="AC792" s="4"/>
    </row>
    <row r="793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  <c r="AB793" s="4"/>
      <c r="AC793" s="4"/>
    </row>
    <row r="794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  <c r="AB794" s="4"/>
      <c r="AC794" s="4"/>
    </row>
    <row r="79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  <c r="AB795" s="4"/>
      <c r="AC795" s="4"/>
    </row>
    <row r="796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  <c r="AB796" s="4"/>
      <c r="AC796" s="4"/>
    </row>
    <row r="797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  <c r="AB797" s="4"/>
      <c r="AC797" s="4"/>
    </row>
    <row r="798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  <c r="AB798" s="4"/>
      <c r="AC798" s="4"/>
    </row>
    <row r="799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  <c r="AB799" s="4"/>
      <c r="AC799" s="4"/>
    </row>
    <row r="800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  <c r="AB800" s="4"/>
      <c r="AC800" s="4"/>
    </row>
    <row r="80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  <c r="AB801" s="4"/>
      <c r="AC801" s="4"/>
    </row>
    <row r="802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  <c r="AB802" s="4"/>
      <c r="AC802" s="4"/>
    </row>
    <row r="803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  <c r="AB803" s="4"/>
      <c r="AC803" s="4"/>
    </row>
    <row r="804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  <c r="AB804" s="4"/>
      <c r="AC804" s="4"/>
    </row>
    <row r="80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  <c r="AB805" s="4"/>
      <c r="AC805" s="4"/>
    </row>
    <row r="806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  <c r="AB806" s="4"/>
      <c r="AC806" s="4"/>
    </row>
    <row r="807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  <c r="AB807" s="4"/>
      <c r="AC807" s="4"/>
    </row>
    <row r="808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  <c r="AB808" s="4"/>
      <c r="AC808" s="4"/>
    </row>
    <row r="809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  <c r="AB809" s="4"/>
      <c r="AC809" s="4"/>
    </row>
    <row r="810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  <c r="AB810" s="4"/>
      <c r="AC810" s="4"/>
    </row>
    <row r="81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  <c r="AB811" s="4"/>
      <c r="AC811" s="4"/>
    </row>
    <row r="812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  <c r="AB812" s="4"/>
      <c r="AC812" s="4"/>
    </row>
    <row r="813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  <c r="AB813" s="4"/>
      <c r="AC813" s="4"/>
    </row>
    <row r="814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  <c r="AB814" s="4"/>
      <c r="AC814" s="4"/>
    </row>
    <row r="81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  <c r="AB815" s="4"/>
      <c r="AC815" s="4"/>
    </row>
    <row r="816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  <c r="AB816" s="4"/>
      <c r="AC816" s="4"/>
    </row>
    <row r="817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  <c r="AB817" s="4"/>
      <c r="AC817" s="4"/>
    </row>
    <row r="818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  <c r="AB818" s="4"/>
      <c r="AC818" s="4"/>
    </row>
    <row r="819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  <c r="AB819" s="4"/>
      <c r="AC819" s="4"/>
    </row>
    <row r="820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  <c r="AB820" s="4"/>
      <c r="AC820" s="4"/>
    </row>
    <row r="82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  <c r="AB821" s="4"/>
      <c r="AC821" s="4"/>
    </row>
    <row r="822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  <c r="AB822" s="4"/>
      <c r="AC822" s="4"/>
    </row>
    <row r="823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  <c r="AB823" s="4"/>
      <c r="AC823" s="4"/>
    </row>
    <row r="824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  <c r="AB824" s="4"/>
      <c r="AC824" s="4"/>
    </row>
    <row r="82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  <c r="AB825" s="4"/>
      <c r="AC825" s="4"/>
    </row>
    <row r="826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  <c r="AB826" s="4"/>
      <c r="AC826" s="4"/>
    </row>
    <row r="827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  <c r="AB827" s="4"/>
      <c r="AC827" s="4"/>
    </row>
    <row r="828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  <c r="AB828" s="4"/>
      <c r="AC828" s="4"/>
    </row>
    <row r="829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  <c r="AB829" s="4"/>
      <c r="AC829" s="4"/>
    </row>
    <row r="830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  <c r="AB830" s="4"/>
      <c r="AC830" s="4"/>
    </row>
    <row r="83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  <c r="AB831" s="4"/>
      <c r="AC831" s="4"/>
    </row>
    <row r="832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  <c r="AB832" s="4"/>
      <c r="AC832" s="4"/>
    </row>
    <row r="833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  <c r="AB833" s="4"/>
      <c r="AC833" s="4"/>
    </row>
    <row r="834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  <c r="AB834" s="4"/>
      <c r="AC834" s="4"/>
    </row>
    <row r="83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  <c r="AB835" s="4"/>
      <c r="AC835" s="4"/>
    </row>
    <row r="836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  <c r="AB836" s="4"/>
      <c r="AC836" s="4"/>
    </row>
    <row r="837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  <c r="AB837" s="4"/>
      <c r="AC837" s="4"/>
    </row>
    <row r="838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  <c r="AB838" s="4"/>
      <c r="AC838" s="4"/>
    </row>
    <row r="839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  <c r="AB839" s="4"/>
      <c r="AC839" s="4"/>
    </row>
    <row r="840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  <c r="AB840" s="4"/>
      <c r="AC840" s="4"/>
    </row>
    <row r="84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  <c r="AB841" s="4"/>
      <c r="AC841" s="4"/>
    </row>
    <row r="842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  <c r="AB842" s="4"/>
      <c r="AC842" s="4"/>
    </row>
    <row r="843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  <c r="AB843" s="4"/>
      <c r="AC843" s="4"/>
    </row>
    <row r="844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  <c r="AB844" s="4"/>
      <c r="AC844" s="4"/>
    </row>
    <row r="84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  <c r="AB845" s="4"/>
      <c r="AC845" s="4"/>
    </row>
    <row r="846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  <c r="AB846" s="4"/>
      <c r="AC846" s="4"/>
    </row>
    <row r="847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  <c r="AB847" s="4"/>
      <c r="AC847" s="4"/>
    </row>
    <row r="848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  <c r="AB848" s="4"/>
      <c r="AC848" s="4"/>
    </row>
    <row r="849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  <c r="AB849" s="4"/>
      <c r="AC849" s="4"/>
    </row>
    <row r="850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  <c r="AB850" s="4"/>
      <c r="AC850" s="4"/>
    </row>
    <row r="85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  <c r="AB851" s="4"/>
      <c r="AC851" s="4"/>
    </row>
    <row r="852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  <c r="AB852" s="4"/>
      <c r="AC852" s="4"/>
    </row>
    <row r="853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  <c r="AB853" s="4"/>
      <c r="AC853" s="4"/>
    </row>
    <row r="854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  <c r="AB854" s="4"/>
      <c r="AC854" s="4"/>
    </row>
    <row r="85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  <c r="AB855" s="4"/>
      <c r="AC855" s="4"/>
    </row>
    <row r="856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  <c r="AB856" s="4"/>
      <c r="AC856" s="4"/>
    </row>
    <row r="857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  <c r="AB857" s="4"/>
      <c r="AC857" s="4"/>
    </row>
    <row r="858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  <c r="AB858" s="4"/>
      <c r="AC858" s="4"/>
    </row>
    <row r="859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  <c r="AB859" s="4"/>
      <c r="AC859" s="4"/>
    </row>
    <row r="860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  <c r="AB860" s="4"/>
      <c r="AC860" s="4"/>
    </row>
    <row r="86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  <c r="AB861" s="4"/>
      <c r="AC861" s="4"/>
    </row>
    <row r="862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  <c r="AB862" s="4"/>
      <c r="AC862" s="4"/>
    </row>
    <row r="863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  <c r="AB863" s="4"/>
      <c r="AC863" s="4"/>
    </row>
    <row r="864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  <c r="AB864" s="4"/>
      <c r="AC864" s="4"/>
    </row>
    <row r="86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  <c r="AB865" s="4"/>
      <c r="AC865" s="4"/>
    </row>
    <row r="866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  <c r="AB866" s="4"/>
      <c r="AC866" s="4"/>
    </row>
    <row r="867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  <c r="AB867" s="4"/>
      <c r="AC867" s="4"/>
    </row>
    <row r="868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  <c r="AB868" s="4"/>
      <c r="AC868" s="4"/>
    </row>
    <row r="869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  <c r="AB869" s="4"/>
      <c r="AC869" s="4"/>
    </row>
    <row r="870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  <c r="AB870" s="4"/>
      <c r="AC870" s="4"/>
    </row>
    <row r="87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  <c r="AB871" s="4"/>
      <c r="AC871" s="4"/>
    </row>
    <row r="872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  <c r="AB872" s="4"/>
      <c r="AC872" s="4"/>
    </row>
    <row r="873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  <c r="AB873" s="4"/>
      <c r="AC873" s="4"/>
    </row>
    <row r="874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  <c r="AB874" s="4"/>
      <c r="AC874" s="4"/>
    </row>
    <row r="87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  <c r="AB875" s="4"/>
      <c r="AC875" s="4"/>
    </row>
    <row r="876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  <c r="AB876" s="4"/>
      <c r="AC876" s="4"/>
    </row>
    <row r="877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  <c r="AB877" s="4"/>
      <c r="AC877" s="4"/>
    </row>
    <row r="878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  <c r="AB878" s="4"/>
      <c r="AC878" s="4"/>
    </row>
    <row r="879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  <c r="AB879" s="4"/>
      <c r="AC879" s="4"/>
    </row>
    <row r="880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  <c r="AB880" s="4"/>
      <c r="AC880" s="4"/>
    </row>
    <row r="88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  <c r="AB881" s="4"/>
      <c r="AC881" s="4"/>
    </row>
    <row r="882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  <c r="AB882" s="4"/>
      <c r="AC882" s="4"/>
    </row>
    <row r="883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  <c r="AB883" s="4"/>
      <c r="AC883" s="4"/>
    </row>
    <row r="884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  <c r="AB884" s="4"/>
      <c r="AC884" s="4"/>
    </row>
    <row r="88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  <c r="AB885" s="4"/>
      <c r="AC885" s="4"/>
    </row>
    <row r="886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  <c r="AB886" s="4"/>
      <c r="AC886" s="4"/>
    </row>
    <row r="887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  <c r="AB887" s="4"/>
      <c r="AC887" s="4"/>
    </row>
    <row r="888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  <c r="AB888" s="4"/>
      <c r="AC888" s="4"/>
    </row>
    <row r="889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  <c r="AB889" s="4"/>
      <c r="AC889" s="4"/>
    </row>
    <row r="890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  <c r="AB890" s="4"/>
      <c r="AC890" s="4"/>
    </row>
    <row r="89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  <c r="AB891" s="4"/>
      <c r="AC891" s="4"/>
    </row>
    <row r="892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  <c r="AB892" s="4"/>
      <c r="AC892" s="4"/>
    </row>
    <row r="893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  <c r="AB893" s="4"/>
      <c r="AC893" s="4"/>
    </row>
    <row r="894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  <c r="AB894" s="4"/>
      <c r="AC894" s="4"/>
    </row>
    <row r="89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  <c r="AB895" s="4"/>
      <c r="AC895" s="4"/>
    </row>
    <row r="896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  <c r="AB896" s="4"/>
      <c r="AC896" s="4"/>
    </row>
    <row r="897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  <c r="AB897" s="4"/>
      <c r="AC897" s="4"/>
    </row>
    <row r="898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  <c r="AB898" s="4"/>
      <c r="AC898" s="4"/>
    </row>
    <row r="899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  <c r="AB899" s="4"/>
      <c r="AC899" s="4"/>
    </row>
    <row r="900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  <c r="AB900" s="4"/>
      <c r="AC900" s="4"/>
    </row>
    <row r="90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  <c r="AB901" s="4"/>
      <c r="AC901" s="4"/>
    </row>
    <row r="902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  <c r="AB902" s="4"/>
      <c r="AC902" s="4"/>
    </row>
    <row r="903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  <c r="AB903" s="4"/>
      <c r="AC903" s="4"/>
    </row>
    <row r="904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  <c r="AB904" s="4"/>
      <c r="AC904" s="4"/>
    </row>
    <row r="90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  <c r="AB905" s="4"/>
      <c r="AC905" s="4"/>
    </row>
    <row r="906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  <c r="AB906" s="4"/>
      <c r="AC906" s="4"/>
    </row>
    <row r="907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  <c r="AB907" s="4"/>
      <c r="AC907" s="4"/>
    </row>
    <row r="908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  <c r="AB908" s="4"/>
      <c r="AC908" s="4"/>
    </row>
    <row r="909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  <c r="AB909" s="4"/>
      <c r="AC909" s="4"/>
    </row>
    <row r="910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  <c r="AB910" s="4"/>
      <c r="AC910" s="4"/>
    </row>
    <row r="91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  <c r="AB911" s="4"/>
      <c r="AC911" s="4"/>
    </row>
    <row r="912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  <c r="AB912" s="4"/>
      <c r="AC912" s="4"/>
    </row>
    <row r="913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  <c r="AB913" s="4"/>
      <c r="AC913" s="4"/>
    </row>
    <row r="914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  <c r="AB914" s="4"/>
      <c r="AC914" s="4"/>
    </row>
    <row r="91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  <c r="AB915" s="4"/>
      <c r="AC915" s="4"/>
    </row>
    <row r="916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  <c r="AB916" s="4"/>
      <c r="AC916" s="4"/>
    </row>
    <row r="917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  <c r="AB917" s="4"/>
      <c r="AC917" s="4"/>
    </row>
    <row r="918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  <c r="AB918" s="4"/>
      <c r="AC918" s="4"/>
    </row>
    <row r="919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  <c r="AB919" s="4"/>
      <c r="AC919" s="4"/>
    </row>
    <row r="920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  <c r="AB920" s="4"/>
      <c r="AC920" s="4"/>
    </row>
    <row r="92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  <c r="AB921" s="4"/>
      <c r="AC921" s="4"/>
    </row>
    <row r="922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  <c r="AB922" s="4"/>
      <c r="AC922" s="4"/>
    </row>
    <row r="923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  <c r="AB923" s="4"/>
      <c r="AC923" s="4"/>
    </row>
    <row r="924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  <c r="AB924" s="4"/>
      <c r="AC924" s="4"/>
    </row>
    <row r="92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  <c r="AB925" s="4"/>
      <c r="AC925" s="4"/>
    </row>
    <row r="926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  <c r="AB926" s="4"/>
      <c r="AC926" s="4"/>
    </row>
    <row r="927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  <c r="AB927" s="4"/>
      <c r="AC927" s="4"/>
    </row>
    <row r="928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  <c r="AB928" s="4"/>
      <c r="AC928" s="4"/>
    </row>
    <row r="929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  <c r="AB929" s="4"/>
      <c r="AC929" s="4"/>
    </row>
    <row r="930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  <c r="AB930" s="4"/>
      <c r="AC930" s="4"/>
    </row>
    <row r="93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  <c r="AB931" s="4"/>
      <c r="AC931" s="4"/>
    </row>
    <row r="932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  <c r="AB932" s="4"/>
      <c r="AC932" s="4"/>
    </row>
    <row r="933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  <c r="AB933" s="4"/>
      <c r="AC933" s="4"/>
    </row>
    <row r="934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  <c r="AB934" s="4"/>
      <c r="AC934" s="4"/>
    </row>
    <row r="93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  <c r="AB935" s="4"/>
      <c r="AC935" s="4"/>
    </row>
    <row r="936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  <c r="AB936" s="4"/>
      <c r="AC936" s="4"/>
    </row>
    <row r="937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  <c r="AB937" s="4"/>
      <c r="AC937" s="4"/>
    </row>
    <row r="938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  <c r="AB938" s="4"/>
      <c r="AC938" s="4"/>
    </row>
    <row r="939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  <c r="AB939" s="4"/>
      <c r="AC939" s="4"/>
    </row>
    <row r="940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  <c r="AB940" s="4"/>
      <c r="AC940" s="4"/>
    </row>
    <row r="94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  <c r="AB941" s="4"/>
      <c r="AC941" s="4"/>
    </row>
    <row r="942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  <c r="AB942" s="4"/>
      <c r="AC942" s="4"/>
    </row>
    <row r="943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  <c r="AB943" s="4"/>
      <c r="AC943" s="4"/>
    </row>
    <row r="944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  <c r="AB944" s="4"/>
      <c r="AC944" s="4"/>
    </row>
    <row r="94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  <c r="AB945" s="4"/>
      <c r="AC945" s="4"/>
    </row>
    <row r="946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  <c r="AB946" s="4"/>
      <c r="AC946" s="4"/>
    </row>
    <row r="947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  <c r="AB947" s="4"/>
      <c r="AC947" s="4"/>
    </row>
    <row r="948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  <c r="AB948" s="4"/>
      <c r="AC948" s="4"/>
    </row>
    <row r="949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  <c r="AB949" s="4"/>
      <c r="AC949" s="4"/>
    </row>
    <row r="950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  <c r="AB950" s="4"/>
      <c r="AC950" s="4"/>
    </row>
    <row r="95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  <c r="AB951" s="4"/>
      <c r="AC951" s="4"/>
    </row>
    <row r="952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  <c r="AB952" s="4"/>
      <c r="AC952" s="4"/>
    </row>
    <row r="953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  <c r="AB953" s="4"/>
      <c r="AC953" s="4"/>
    </row>
    <row r="954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  <c r="AB954" s="4"/>
      <c r="AC954" s="4"/>
    </row>
    <row r="95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  <c r="AB955" s="4"/>
      <c r="AC955" s="4"/>
    </row>
    <row r="956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  <c r="AB956" s="4"/>
      <c r="AC956" s="4"/>
    </row>
    <row r="957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  <c r="AB957" s="4"/>
      <c r="AC957" s="4"/>
    </row>
    <row r="958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  <c r="AB958" s="4"/>
      <c r="AC958" s="4"/>
    </row>
    <row r="959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  <c r="AB959" s="4"/>
      <c r="AC959" s="4"/>
    </row>
    <row r="960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  <c r="AB960" s="4"/>
      <c r="AC960" s="4"/>
    </row>
    <row r="96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  <c r="AB961" s="4"/>
      <c r="AC961" s="4"/>
    </row>
    <row r="962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  <c r="AB962" s="4"/>
      <c r="AC962" s="4"/>
    </row>
    <row r="963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  <c r="AB963" s="4"/>
      <c r="AC963" s="4"/>
    </row>
    <row r="964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  <c r="AB964" s="4"/>
      <c r="AC964" s="4"/>
    </row>
    <row r="96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  <c r="AB965" s="4"/>
      <c r="AC965" s="4"/>
    </row>
    <row r="966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  <c r="AB966" s="4"/>
      <c r="AC966" s="4"/>
    </row>
    <row r="967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  <c r="AB967" s="4"/>
      <c r="AC967" s="4"/>
    </row>
    <row r="968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  <c r="AB968" s="4"/>
      <c r="AC968" s="4"/>
    </row>
    <row r="969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  <c r="AB969" s="4"/>
      <c r="AC969" s="4"/>
    </row>
    <row r="970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  <c r="AB970" s="4"/>
      <c r="AC970" s="4"/>
    </row>
    <row r="97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  <c r="AB971" s="4"/>
      <c r="AC971" s="4"/>
    </row>
    <row r="972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  <c r="AB972" s="4"/>
      <c r="AC972" s="4"/>
    </row>
    <row r="973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  <c r="AB973" s="4"/>
      <c r="AC973" s="4"/>
    </row>
    <row r="974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  <c r="AB974" s="4"/>
      <c r="AC974" s="4"/>
    </row>
    <row r="97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  <c r="AB975" s="4"/>
      <c r="AC975" s="4"/>
    </row>
    <row r="976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  <c r="AB976" s="4"/>
      <c r="AC976" s="4"/>
    </row>
    <row r="977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  <c r="AB977" s="4"/>
      <c r="AC977" s="4"/>
    </row>
    <row r="978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  <c r="AB978" s="4"/>
      <c r="AC978" s="4"/>
    </row>
    <row r="979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  <c r="AB979" s="4"/>
      <c r="AC979" s="4"/>
    </row>
    <row r="980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  <c r="AB980" s="4"/>
      <c r="AC980" s="4"/>
    </row>
    <row r="98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  <c r="AB981" s="4"/>
      <c r="AC981" s="4"/>
    </row>
    <row r="982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  <c r="AA982" s="4"/>
      <c r="AB982" s="4"/>
      <c r="AC982" s="4"/>
    </row>
    <row r="983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  <c r="AA983" s="4"/>
      <c r="AB983" s="4"/>
      <c r="AC983" s="4"/>
    </row>
    <row r="984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  <c r="AB984" s="4"/>
      <c r="AC984" s="4"/>
    </row>
    <row r="98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  <c r="AA985" s="4"/>
      <c r="AB985" s="4"/>
      <c r="AC985" s="4"/>
    </row>
    <row r="986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  <c r="AA986" s="4"/>
      <c r="AB986" s="4"/>
      <c r="AC986" s="4"/>
    </row>
    <row r="987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  <c r="AA987" s="4"/>
      <c r="AB987" s="4"/>
      <c r="AC987" s="4"/>
    </row>
    <row r="988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  <c r="AA988" s="4"/>
      <c r="AB988" s="4"/>
      <c r="AC988" s="4"/>
    </row>
    <row r="989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  <c r="AA989" s="4"/>
      <c r="AB989" s="4"/>
      <c r="AC989" s="4"/>
    </row>
    <row r="990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  <c r="AA990" s="4"/>
      <c r="AB990" s="4"/>
      <c r="AC990" s="4"/>
    </row>
    <row r="99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  <c r="AA991" s="4"/>
      <c r="AB991" s="4"/>
      <c r="AC991" s="4"/>
    </row>
    <row r="992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  <c r="AA992" s="4"/>
      <c r="AB992" s="4"/>
      <c r="AC992" s="4"/>
    </row>
    <row r="993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  <c r="AA993" s="4"/>
      <c r="AB993" s="4"/>
      <c r="AC993" s="4"/>
    </row>
    <row r="994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  <c r="AA994" s="4"/>
      <c r="AB994" s="4"/>
      <c r="AC994" s="4"/>
    </row>
    <row r="995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  <c r="AA995" s="4"/>
      <c r="AB995" s="4"/>
      <c r="AC995" s="4"/>
    </row>
    <row r="996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  <c r="AA996" s="4"/>
      <c r="AB996" s="4"/>
      <c r="AC996" s="4"/>
    </row>
    <row r="997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  <c r="AA997" s="4"/>
      <c r="AB997" s="4"/>
      <c r="AC997" s="4"/>
    </row>
    <row r="998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  <c r="AA998" s="4"/>
      <c r="AB998" s="4"/>
      <c r="AC998" s="4"/>
    </row>
    <row r="999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  <c r="AA999" s="4"/>
      <c r="AB999" s="4"/>
      <c r="AC999" s="4"/>
    </row>
    <row r="1000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  <c r="AA1000" s="4"/>
      <c r="AB1000" s="4"/>
      <c r="AC1000" s="4"/>
    </row>
  </sheetData>
  <mergeCells count="14">
    <mergeCell ref="G63:H63"/>
    <mergeCell ref="G64:H64"/>
    <mergeCell ref="B67:D67"/>
    <mergeCell ref="F67:G67"/>
    <mergeCell ref="C68:D68"/>
    <mergeCell ref="C69:D69"/>
    <mergeCell ref="C70:D70"/>
    <mergeCell ref="B60:D60"/>
    <mergeCell ref="F60:H60"/>
    <mergeCell ref="C61:D61"/>
    <mergeCell ref="G61:H61"/>
    <mergeCell ref="C62:D62"/>
    <mergeCell ref="G62:H62"/>
    <mergeCell ref="C63:D63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16.88"/>
    <col customWidth="1" min="5" max="5" width="12.0"/>
    <col customWidth="1" min="6" max="6" width="13.88"/>
  </cols>
  <sheetData>
    <row r="1">
      <c r="A1" s="1" t="s">
        <v>0</v>
      </c>
      <c r="B1" s="1" t="s">
        <v>1</v>
      </c>
      <c r="C1" s="1">
        <v>1.0</v>
      </c>
      <c r="D1" s="1">
        <v>2.0</v>
      </c>
      <c r="E1" s="1">
        <v>3.0</v>
      </c>
      <c r="F1" s="1">
        <v>4.0</v>
      </c>
      <c r="G1" s="1">
        <v>5.0</v>
      </c>
      <c r="H1" s="1">
        <v>6.0</v>
      </c>
      <c r="I1" s="1">
        <v>7.0</v>
      </c>
      <c r="J1" s="1">
        <v>8.0</v>
      </c>
      <c r="K1" s="1">
        <v>9.0</v>
      </c>
      <c r="L1" s="1">
        <v>10.0</v>
      </c>
      <c r="M1" s="1">
        <v>11.0</v>
      </c>
      <c r="N1" s="1">
        <v>12.0</v>
      </c>
      <c r="O1" s="1">
        <v>13.0</v>
      </c>
      <c r="P1" s="1">
        <v>14.0</v>
      </c>
      <c r="Q1" s="1">
        <v>15.0</v>
      </c>
      <c r="R1" s="1">
        <v>16.0</v>
      </c>
      <c r="S1" s="1">
        <v>17.0</v>
      </c>
      <c r="T1" s="1">
        <v>18.0</v>
      </c>
      <c r="U1" s="1">
        <v>19.0</v>
      </c>
      <c r="V1" s="1">
        <v>20.0</v>
      </c>
      <c r="W1" s="1">
        <v>21.0</v>
      </c>
      <c r="X1" s="1">
        <v>22.0</v>
      </c>
      <c r="Y1" s="1">
        <v>23.0</v>
      </c>
      <c r="Z1" s="1">
        <v>24.0</v>
      </c>
      <c r="AA1" s="1">
        <v>25.0</v>
      </c>
      <c r="AB1" s="2" t="s">
        <v>2</v>
      </c>
      <c r="AC1" s="2" t="s">
        <v>3</v>
      </c>
    </row>
    <row r="2">
      <c r="A2" s="2" t="s">
        <v>4</v>
      </c>
      <c r="B2" s="2">
        <v>33.0</v>
      </c>
      <c r="C2" s="2">
        <v>5.0</v>
      </c>
      <c r="D2" s="2">
        <v>5.0</v>
      </c>
      <c r="E2" s="2">
        <v>5.0</v>
      </c>
      <c r="F2" s="2">
        <v>4.0</v>
      </c>
      <c r="G2" s="2">
        <v>4.0</v>
      </c>
      <c r="H2" s="2">
        <v>4.0</v>
      </c>
      <c r="I2" s="2">
        <v>5.0</v>
      </c>
      <c r="J2" s="2">
        <v>5.0</v>
      </c>
      <c r="K2" s="2">
        <v>5.0</v>
      </c>
      <c r="L2" s="2">
        <v>4.0</v>
      </c>
      <c r="M2" s="2">
        <v>4.0</v>
      </c>
      <c r="N2" s="2">
        <v>5.0</v>
      </c>
      <c r="O2" s="2">
        <v>5.0</v>
      </c>
      <c r="P2" s="2">
        <v>5.0</v>
      </c>
      <c r="Q2" s="2">
        <v>5.0</v>
      </c>
      <c r="R2" s="2">
        <v>5.0</v>
      </c>
      <c r="S2" s="2">
        <v>5.0</v>
      </c>
      <c r="T2" s="2">
        <v>5.0</v>
      </c>
      <c r="U2" s="2">
        <v>5.0</v>
      </c>
      <c r="V2" s="2">
        <v>5.0</v>
      </c>
      <c r="W2" s="2">
        <v>5.0</v>
      </c>
      <c r="X2" s="2">
        <v>5.0</v>
      </c>
      <c r="Y2" s="2">
        <v>5.0</v>
      </c>
      <c r="Z2" s="2">
        <v>5.0</v>
      </c>
      <c r="AA2" s="2">
        <v>5.0</v>
      </c>
      <c r="AB2" s="2">
        <f t="shared" ref="AB2:AB58" si="1">SUM(C2:AA2)</f>
        <v>120</v>
      </c>
      <c r="AC2" s="2" t="str">
        <f t="shared" ref="AC2:AC58" si="2">IF(AB2&lt;90.39,"RENDAH",IF(AB2&lt;120.35,"SEDANG",IF(AB2&gt;120.35,"TINGGI")))</f>
        <v>SEDANG</v>
      </c>
    </row>
    <row r="3">
      <c r="A3" s="2" t="s">
        <v>5</v>
      </c>
      <c r="B3" s="2">
        <v>36.0</v>
      </c>
      <c r="C3" s="2">
        <v>5.0</v>
      </c>
      <c r="D3" s="2">
        <v>4.0</v>
      </c>
      <c r="E3" s="2">
        <v>4.0</v>
      </c>
      <c r="F3" s="2">
        <v>5.0</v>
      </c>
      <c r="G3" s="2">
        <v>4.0</v>
      </c>
      <c r="H3" s="2">
        <v>5.0</v>
      </c>
      <c r="I3" s="2">
        <v>4.0</v>
      </c>
      <c r="J3" s="2">
        <v>5.0</v>
      </c>
      <c r="K3" s="2">
        <v>4.0</v>
      </c>
      <c r="L3" s="2">
        <v>5.0</v>
      </c>
      <c r="M3" s="2">
        <v>4.0</v>
      </c>
      <c r="N3" s="2">
        <v>4.0</v>
      </c>
      <c r="O3" s="2">
        <v>5.0</v>
      </c>
      <c r="P3" s="2">
        <v>4.0</v>
      </c>
      <c r="Q3" s="2">
        <v>4.0</v>
      </c>
      <c r="R3" s="2">
        <v>4.0</v>
      </c>
      <c r="S3" s="2">
        <v>5.0</v>
      </c>
      <c r="T3" s="2">
        <v>4.0</v>
      </c>
      <c r="U3" s="2">
        <v>4.0</v>
      </c>
      <c r="V3" s="2">
        <v>4.0</v>
      </c>
      <c r="W3" s="2">
        <v>5.0</v>
      </c>
      <c r="X3" s="2">
        <v>4.0</v>
      </c>
      <c r="Y3" s="2">
        <v>5.0</v>
      </c>
      <c r="Z3" s="2">
        <v>4.0</v>
      </c>
      <c r="AA3" s="2">
        <v>5.0</v>
      </c>
      <c r="AB3" s="2">
        <f t="shared" si="1"/>
        <v>110</v>
      </c>
      <c r="AC3" s="2" t="str">
        <f t="shared" si="2"/>
        <v>SEDANG</v>
      </c>
    </row>
    <row r="4">
      <c r="A4" s="2" t="s">
        <v>6</v>
      </c>
      <c r="B4" s="2">
        <v>23.0</v>
      </c>
      <c r="C4" s="2">
        <v>4.0</v>
      </c>
      <c r="D4" s="2">
        <v>4.0</v>
      </c>
      <c r="E4" s="2">
        <v>5.0</v>
      </c>
      <c r="F4" s="2">
        <v>4.0</v>
      </c>
      <c r="G4" s="2">
        <v>5.0</v>
      </c>
      <c r="H4" s="2">
        <v>4.0</v>
      </c>
      <c r="I4" s="2">
        <v>4.0</v>
      </c>
      <c r="J4" s="2">
        <v>4.0</v>
      </c>
      <c r="K4" s="2">
        <v>5.0</v>
      </c>
      <c r="L4" s="2">
        <v>5.0</v>
      </c>
      <c r="M4" s="2">
        <v>5.0</v>
      </c>
      <c r="N4" s="2">
        <v>4.0</v>
      </c>
      <c r="O4" s="2">
        <v>4.0</v>
      </c>
      <c r="P4" s="2">
        <v>3.0</v>
      </c>
      <c r="Q4" s="2">
        <v>4.0</v>
      </c>
      <c r="R4" s="2">
        <v>4.0</v>
      </c>
      <c r="S4" s="2">
        <v>4.0</v>
      </c>
      <c r="T4" s="2">
        <v>3.0</v>
      </c>
      <c r="U4" s="2">
        <v>3.0</v>
      </c>
      <c r="V4" s="2">
        <v>3.0</v>
      </c>
      <c r="W4" s="2">
        <v>4.0</v>
      </c>
      <c r="X4" s="2">
        <v>4.0</v>
      </c>
      <c r="Y4" s="2">
        <v>4.0</v>
      </c>
      <c r="Z4" s="2">
        <v>5.0</v>
      </c>
      <c r="AA4" s="2">
        <v>5.0</v>
      </c>
      <c r="AB4" s="2">
        <f t="shared" si="1"/>
        <v>103</v>
      </c>
      <c r="AC4" s="2" t="str">
        <f t="shared" si="2"/>
        <v>SEDANG</v>
      </c>
    </row>
    <row r="5">
      <c r="A5" s="2" t="s">
        <v>7</v>
      </c>
      <c r="B5" s="2">
        <v>50.0</v>
      </c>
      <c r="C5" s="2">
        <v>5.0</v>
      </c>
      <c r="D5" s="2">
        <v>5.0</v>
      </c>
      <c r="E5" s="2">
        <v>5.0</v>
      </c>
      <c r="F5" s="2">
        <v>4.0</v>
      </c>
      <c r="G5" s="2">
        <v>4.0</v>
      </c>
      <c r="H5" s="2">
        <v>5.0</v>
      </c>
      <c r="I5" s="2">
        <v>5.0</v>
      </c>
      <c r="J5" s="2">
        <v>4.0</v>
      </c>
      <c r="K5" s="2">
        <v>5.0</v>
      </c>
      <c r="L5" s="2">
        <v>4.0</v>
      </c>
      <c r="M5" s="2">
        <v>5.0</v>
      </c>
      <c r="N5" s="2">
        <v>5.0</v>
      </c>
      <c r="O5" s="2">
        <v>5.0</v>
      </c>
      <c r="P5" s="2">
        <v>5.0</v>
      </c>
      <c r="Q5" s="2">
        <v>5.0</v>
      </c>
      <c r="R5" s="2">
        <v>4.0</v>
      </c>
      <c r="S5" s="2">
        <v>4.0</v>
      </c>
      <c r="T5" s="2">
        <v>4.0</v>
      </c>
      <c r="U5" s="2">
        <v>5.0</v>
      </c>
      <c r="V5" s="2">
        <v>4.0</v>
      </c>
      <c r="W5" s="2">
        <v>4.0</v>
      </c>
      <c r="X5" s="2">
        <v>5.0</v>
      </c>
      <c r="Y5" s="2">
        <v>5.0</v>
      </c>
      <c r="Z5" s="2">
        <v>4.0</v>
      </c>
      <c r="AA5" s="2">
        <v>4.0</v>
      </c>
      <c r="AB5" s="2">
        <f t="shared" si="1"/>
        <v>114</v>
      </c>
      <c r="AC5" s="2" t="str">
        <f t="shared" si="2"/>
        <v>SEDANG</v>
      </c>
    </row>
    <row r="6">
      <c r="A6" s="2" t="s">
        <v>8</v>
      </c>
      <c r="B6" s="2">
        <v>22.0</v>
      </c>
      <c r="C6" s="2">
        <v>1.0</v>
      </c>
      <c r="D6" s="2">
        <v>5.0</v>
      </c>
      <c r="E6" s="2">
        <v>2.0</v>
      </c>
      <c r="F6" s="2">
        <v>4.0</v>
      </c>
      <c r="G6" s="2">
        <v>1.0</v>
      </c>
      <c r="H6" s="2">
        <v>2.0</v>
      </c>
      <c r="I6" s="2">
        <v>5.0</v>
      </c>
      <c r="J6" s="2">
        <v>5.0</v>
      </c>
      <c r="K6" s="2">
        <v>2.0</v>
      </c>
      <c r="L6" s="2">
        <v>1.0</v>
      </c>
      <c r="M6" s="2">
        <v>4.0</v>
      </c>
      <c r="N6" s="2">
        <v>3.0</v>
      </c>
      <c r="O6" s="2">
        <v>5.0</v>
      </c>
      <c r="P6" s="2">
        <v>5.0</v>
      </c>
      <c r="Q6" s="2" t="s">
        <v>72</v>
      </c>
      <c r="R6" s="2">
        <v>4.0</v>
      </c>
      <c r="S6" s="2">
        <v>5.0</v>
      </c>
      <c r="T6" s="2">
        <v>1.0</v>
      </c>
      <c r="U6" s="2">
        <v>5.0</v>
      </c>
      <c r="V6" s="2">
        <v>1.0</v>
      </c>
      <c r="W6" s="2">
        <v>3.0</v>
      </c>
      <c r="X6" s="2">
        <v>3.0</v>
      </c>
      <c r="Y6" s="2">
        <v>5.0</v>
      </c>
      <c r="Z6" s="2">
        <v>4.0</v>
      </c>
      <c r="AA6" s="2">
        <v>1.0</v>
      </c>
      <c r="AB6" s="2">
        <f t="shared" si="1"/>
        <v>77</v>
      </c>
      <c r="AC6" s="2" t="str">
        <f t="shared" si="2"/>
        <v>RENDAH</v>
      </c>
    </row>
    <row r="7">
      <c r="A7" s="2" t="s">
        <v>9</v>
      </c>
      <c r="B7" s="2">
        <v>43.0</v>
      </c>
      <c r="C7" s="2">
        <v>1.0</v>
      </c>
      <c r="D7" s="2">
        <v>3.0</v>
      </c>
      <c r="E7" s="2">
        <v>5.0</v>
      </c>
      <c r="F7" s="2">
        <v>4.0</v>
      </c>
      <c r="G7" s="2">
        <v>2.0</v>
      </c>
      <c r="H7" s="2">
        <v>5.0</v>
      </c>
      <c r="I7" s="2">
        <v>4.0</v>
      </c>
      <c r="J7" s="2">
        <v>2.0</v>
      </c>
      <c r="K7" s="2">
        <v>1.0</v>
      </c>
      <c r="L7" s="2">
        <v>4.0</v>
      </c>
      <c r="M7" s="2">
        <v>3.0</v>
      </c>
      <c r="N7" s="2">
        <v>2.0</v>
      </c>
      <c r="O7" s="2">
        <v>5.0</v>
      </c>
      <c r="P7" s="2">
        <v>2.0</v>
      </c>
      <c r="Q7" s="2">
        <v>1.0</v>
      </c>
      <c r="R7" s="2">
        <v>3.0</v>
      </c>
      <c r="S7" s="2">
        <v>4.0</v>
      </c>
      <c r="T7" s="2">
        <v>1.0</v>
      </c>
      <c r="U7" s="2">
        <v>5.0</v>
      </c>
      <c r="V7" s="2">
        <v>3.0</v>
      </c>
      <c r="W7" s="2">
        <v>4.0</v>
      </c>
      <c r="X7" s="2">
        <v>2.0</v>
      </c>
      <c r="Y7" s="2">
        <v>3.0</v>
      </c>
      <c r="Z7" s="2">
        <v>5.0</v>
      </c>
      <c r="AA7" s="2">
        <v>4.0</v>
      </c>
      <c r="AB7" s="2">
        <f t="shared" si="1"/>
        <v>78</v>
      </c>
      <c r="AC7" s="2" t="str">
        <f t="shared" si="2"/>
        <v>RENDAH</v>
      </c>
    </row>
    <row r="8">
      <c r="A8" s="2" t="s">
        <v>10</v>
      </c>
      <c r="B8" s="2">
        <v>43.0</v>
      </c>
      <c r="C8" s="2">
        <v>5.0</v>
      </c>
      <c r="D8" s="2">
        <v>5.0</v>
      </c>
      <c r="E8" s="2">
        <v>5.0</v>
      </c>
      <c r="F8" s="2">
        <v>4.0</v>
      </c>
      <c r="G8" s="2">
        <v>5.0</v>
      </c>
      <c r="H8" s="2">
        <v>5.0</v>
      </c>
      <c r="I8" s="2">
        <v>4.0</v>
      </c>
      <c r="J8" s="2">
        <v>4.0</v>
      </c>
      <c r="K8" s="2">
        <v>5.0</v>
      </c>
      <c r="L8" s="2">
        <v>5.0</v>
      </c>
      <c r="M8" s="2">
        <v>5.0</v>
      </c>
      <c r="N8" s="2">
        <v>5.0</v>
      </c>
      <c r="O8" s="2">
        <v>5.0</v>
      </c>
      <c r="P8" s="2">
        <v>5.0</v>
      </c>
      <c r="Q8" s="2">
        <v>5.0</v>
      </c>
      <c r="R8" s="2">
        <v>5.0</v>
      </c>
      <c r="S8" s="2">
        <v>5.0</v>
      </c>
      <c r="T8" s="2">
        <v>5.0</v>
      </c>
      <c r="U8" s="2">
        <v>5.0</v>
      </c>
      <c r="V8" s="2">
        <v>5.0</v>
      </c>
      <c r="W8" s="2">
        <v>5.0</v>
      </c>
      <c r="X8" s="2">
        <v>5.0</v>
      </c>
      <c r="Y8" s="2">
        <v>5.0</v>
      </c>
      <c r="Z8" s="2">
        <v>5.0</v>
      </c>
      <c r="AA8" s="2">
        <v>5.0</v>
      </c>
      <c r="AB8" s="2">
        <f t="shared" si="1"/>
        <v>122</v>
      </c>
      <c r="AC8" s="2" t="str">
        <f t="shared" si="2"/>
        <v>TINGGI</v>
      </c>
    </row>
    <row r="9">
      <c r="A9" s="2" t="s">
        <v>11</v>
      </c>
      <c r="B9" s="2">
        <v>54.0</v>
      </c>
      <c r="C9" s="2">
        <v>4.0</v>
      </c>
      <c r="D9" s="2">
        <v>5.0</v>
      </c>
      <c r="E9" s="2">
        <v>1.0</v>
      </c>
      <c r="F9" s="2">
        <v>4.0</v>
      </c>
      <c r="G9" s="2">
        <v>3.0</v>
      </c>
      <c r="H9" s="2">
        <v>4.0</v>
      </c>
      <c r="I9" s="2">
        <v>5.0</v>
      </c>
      <c r="J9" s="2">
        <v>3.0</v>
      </c>
      <c r="K9" s="2">
        <v>4.0</v>
      </c>
      <c r="L9" s="2">
        <v>4.0</v>
      </c>
      <c r="M9" s="2">
        <v>4.0</v>
      </c>
      <c r="N9" s="2">
        <v>2.0</v>
      </c>
      <c r="O9" s="2">
        <v>5.0</v>
      </c>
      <c r="P9" s="2">
        <v>5.0</v>
      </c>
      <c r="Q9" s="2">
        <v>3.0</v>
      </c>
      <c r="R9" s="2">
        <v>4.0</v>
      </c>
      <c r="S9" s="2">
        <v>4.0</v>
      </c>
      <c r="T9" s="2">
        <v>3.0</v>
      </c>
      <c r="U9" s="2">
        <v>2.0</v>
      </c>
      <c r="V9" s="2">
        <v>2.0</v>
      </c>
      <c r="W9" s="2">
        <v>4.0</v>
      </c>
      <c r="X9" s="2">
        <v>5.0</v>
      </c>
      <c r="Y9" s="2">
        <v>2.0</v>
      </c>
      <c r="Z9" s="2">
        <v>4.0</v>
      </c>
      <c r="AA9" s="2">
        <v>4.0</v>
      </c>
      <c r="AB9" s="2">
        <f t="shared" si="1"/>
        <v>90</v>
      </c>
      <c r="AC9" s="2" t="str">
        <f t="shared" si="2"/>
        <v>RENDAH</v>
      </c>
    </row>
    <row r="10">
      <c r="A10" s="2" t="s">
        <v>12</v>
      </c>
      <c r="B10" s="2">
        <v>44.0</v>
      </c>
      <c r="C10" s="2">
        <v>3.0</v>
      </c>
      <c r="D10" s="2">
        <v>4.0</v>
      </c>
      <c r="E10" s="2">
        <v>4.0</v>
      </c>
      <c r="F10" s="2">
        <v>4.0</v>
      </c>
      <c r="G10" s="2">
        <v>5.0</v>
      </c>
      <c r="H10" s="2">
        <v>3.0</v>
      </c>
      <c r="I10" s="2">
        <v>4.0</v>
      </c>
      <c r="J10" s="2">
        <v>3.0</v>
      </c>
      <c r="K10" s="2">
        <v>2.0</v>
      </c>
      <c r="L10" s="2">
        <v>5.0</v>
      </c>
      <c r="M10" s="2">
        <v>4.0</v>
      </c>
      <c r="N10" s="2">
        <v>1.0</v>
      </c>
      <c r="O10" s="2">
        <v>4.0</v>
      </c>
      <c r="P10" s="2">
        <v>3.0</v>
      </c>
      <c r="Q10" s="2">
        <v>3.0</v>
      </c>
      <c r="R10" s="2">
        <v>1.0</v>
      </c>
      <c r="S10" s="2">
        <v>3.0</v>
      </c>
      <c r="T10" s="2">
        <v>1.0</v>
      </c>
      <c r="U10" s="2">
        <v>2.0</v>
      </c>
      <c r="V10" s="2">
        <v>4.0</v>
      </c>
      <c r="W10" s="2">
        <v>3.0</v>
      </c>
      <c r="X10" s="2">
        <v>3.0</v>
      </c>
      <c r="Y10" s="2">
        <v>3.0</v>
      </c>
      <c r="Z10" s="2">
        <v>4.0</v>
      </c>
      <c r="AA10" s="2">
        <v>5.0</v>
      </c>
      <c r="AB10" s="2">
        <f t="shared" si="1"/>
        <v>81</v>
      </c>
      <c r="AC10" s="2" t="str">
        <f t="shared" si="2"/>
        <v>RENDAH</v>
      </c>
    </row>
    <row r="11">
      <c r="A11" s="2" t="s">
        <v>13</v>
      </c>
      <c r="B11" s="2">
        <v>52.0</v>
      </c>
      <c r="C11" s="2">
        <v>3.0</v>
      </c>
      <c r="D11" s="2">
        <v>5.0</v>
      </c>
      <c r="E11" s="2">
        <v>3.0</v>
      </c>
      <c r="F11" s="2">
        <v>3.0</v>
      </c>
      <c r="G11" s="2">
        <v>5.0</v>
      </c>
      <c r="H11" s="2">
        <v>1.0</v>
      </c>
      <c r="I11" s="2">
        <v>4.0</v>
      </c>
      <c r="J11" s="2">
        <v>4.0</v>
      </c>
      <c r="K11" s="2">
        <v>3.0</v>
      </c>
      <c r="L11" s="2">
        <v>4.0</v>
      </c>
      <c r="M11" s="2">
        <v>3.0</v>
      </c>
      <c r="N11" s="2">
        <v>5.0</v>
      </c>
      <c r="O11" s="2">
        <v>5.0</v>
      </c>
      <c r="P11" s="2">
        <v>4.0</v>
      </c>
      <c r="Q11" s="2">
        <v>5.0</v>
      </c>
      <c r="R11" s="2">
        <v>4.0</v>
      </c>
      <c r="S11" s="2">
        <v>5.0</v>
      </c>
      <c r="T11" s="2">
        <v>4.0</v>
      </c>
      <c r="U11" s="2">
        <v>2.0</v>
      </c>
      <c r="V11" s="2">
        <v>3.0</v>
      </c>
      <c r="W11" s="2">
        <v>3.0</v>
      </c>
      <c r="X11" s="2">
        <v>2.0</v>
      </c>
      <c r="Y11" s="2">
        <v>5.0</v>
      </c>
      <c r="Z11" s="2">
        <v>5.0</v>
      </c>
      <c r="AA11" s="2">
        <v>4.0</v>
      </c>
      <c r="AB11" s="2">
        <f t="shared" si="1"/>
        <v>94</v>
      </c>
      <c r="AC11" s="2" t="str">
        <f t="shared" si="2"/>
        <v>SEDANG</v>
      </c>
    </row>
    <row r="12">
      <c r="A12" s="2" t="s">
        <v>14</v>
      </c>
      <c r="B12" s="2">
        <v>47.0</v>
      </c>
      <c r="C12" s="2">
        <v>3.0</v>
      </c>
      <c r="D12" s="2">
        <v>3.0</v>
      </c>
      <c r="E12" s="2">
        <v>4.0</v>
      </c>
      <c r="F12" s="2">
        <v>2.0</v>
      </c>
      <c r="G12" s="2">
        <v>2.0</v>
      </c>
      <c r="H12" s="2">
        <v>4.0</v>
      </c>
      <c r="I12" s="2">
        <v>3.0</v>
      </c>
      <c r="J12" s="2">
        <v>5.0</v>
      </c>
      <c r="K12" s="2">
        <v>5.0</v>
      </c>
      <c r="L12" s="2">
        <v>4.0</v>
      </c>
      <c r="M12" s="2">
        <v>2.0</v>
      </c>
      <c r="N12" s="2">
        <v>4.0</v>
      </c>
      <c r="O12" s="2">
        <v>5.0</v>
      </c>
      <c r="P12" s="2">
        <v>4.0</v>
      </c>
      <c r="Q12" s="2">
        <v>2.0</v>
      </c>
      <c r="R12" s="2">
        <v>3.0</v>
      </c>
      <c r="S12" s="2">
        <v>4.0</v>
      </c>
      <c r="T12" s="2">
        <v>2.0</v>
      </c>
      <c r="U12" s="2">
        <v>4.0</v>
      </c>
      <c r="V12" s="2">
        <v>3.0</v>
      </c>
      <c r="W12" s="2">
        <v>4.0</v>
      </c>
      <c r="X12" s="2">
        <v>4.0</v>
      </c>
      <c r="Y12" s="2">
        <v>3.0</v>
      </c>
      <c r="Z12" s="2">
        <v>4.0</v>
      </c>
      <c r="AA12" s="2">
        <v>3.0</v>
      </c>
      <c r="AB12" s="2">
        <f t="shared" si="1"/>
        <v>86</v>
      </c>
      <c r="AC12" s="2" t="str">
        <f t="shared" si="2"/>
        <v>RENDAH</v>
      </c>
    </row>
    <row r="13">
      <c r="A13" s="2" t="s">
        <v>15</v>
      </c>
      <c r="B13" s="2">
        <v>26.0</v>
      </c>
      <c r="C13" s="2">
        <v>5.0</v>
      </c>
      <c r="D13" s="2">
        <v>5.0</v>
      </c>
      <c r="E13" s="2">
        <v>5.0</v>
      </c>
      <c r="F13" s="2">
        <v>4.0</v>
      </c>
      <c r="G13" s="2">
        <v>3.0</v>
      </c>
      <c r="H13" s="2">
        <v>3.0</v>
      </c>
      <c r="I13" s="2">
        <v>5.0</v>
      </c>
      <c r="J13" s="2">
        <v>5.0</v>
      </c>
      <c r="K13" s="2">
        <v>1.0</v>
      </c>
      <c r="L13" s="2">
        <v>5.0</v>
      </c>
      <c r="M13" s="2">
        <v>5.0</v>
      </c>
      <c r="N13" s="2">
        <v>4.0</v>
      </c>
      <c r="O13" s="2">
        <v>5.0</v>
      </c>
      <c r="P13" s="2">
        <v>5.0</v>
      </c>
      <c r="Q13" s="2">
        <v>4.0</v>
      </c>
      <c r="R13" s="2">
        <v>5.0</v>
      </c>
      <c r="S13" s="2">
        <v>4.0</v>
      </c>
      <c r="T13" s="2">
        <v>1.0</v>
      </c>
      <c r="U13" s="2">
        <v>4.0</v>
      </c>
      <c r="V13" s="2">
        <v>4.0</v>
      </c>
      <c r="W13" s="2">
        <v>5.0</v>
      </c>
      <c r="X13" s="2">
        <v>5.0</v>
      </c>
      <c r="Y13" s="2">
        <v>4.0</v>
      </c>
      <c r="Z13" s="2">
        <v>5.0</v>
      </c>
      <c r="AA13" s="2">
        <v>5.0</v>
      </c>
      <c r="AB13" s="2">
        <f t="shared" si="1"/>
        <v>106</v>
      </c>
      <c r="AC13" s="2" t="str">
        <f t="shared" si="2"/>
        <v>SEDANG</v>
      </c>
    </row>
    <row r="14">
      <c r="A14" s="2" t="s">
        <v>16</v>
      </c>
      <c r="B14" s="2">
        <v>50.0</v>
      </c>
      <c r="C14" s="2">
        <v>5.0</v>
      </c>
      <c r="D14" s="2">
        <v>5.0</v>
      </c>
      <c r="E14" s="2">
        <v>5.0</v>
      </c>
      <c r="F14" s="2">
        <v>5.0</v>
      </c>
      <c r="G14" s="2">
        <v>5.0</v>
      </c>
      <c r="H14" s="2">
        <v>5.0</v>
      </c>
      <c r="I14" s="2">
        <v>5.0</v>
      </c>
      <c r="J14" s="2">
        <v>5.0</v>
      </c>
      <c r="K14" s="2">
        <v>5.0</v>
      </c>
      <c r="L14" s="2">
        <v>5.0</v>
      </c>
      <c r="M14" s="2">
        <v>5.0</v>
      </c>
      <c r="N14" s="2">
        <v>5.0</v>
      </c>
      <c r="O14" s="2">
        <v>5.0</v>
      </c>
      <c r="P14" s="2">
        <v>5.0</v>
      </c>
      <c r="Q14" s="2">
        <v>5.0</v>
      </c>
      <c r="R14" s="2">
        <v>5.0</v>
      </c>
      <c r="S14" s="2">
        <v>5.0</v>
      </c>
      <c r="T14" s="2">
        <v>5.0</v>
      </c>
      <c r="U14" s="2">
        <v>5.0</v>
      </c>
      <c r="V14" s="2">
        <v>5.0</v>
      </c>
      <c r="W14" s="2">
        <v>5.0</v>
      </c>
      <c r="X14" s="2">
        <v>4.0</v>
      </c>
      <c r="Y14" s="2">
        <v>5.0</v>
      </c>
      <c r="Z14" s="2">
        <v>5.0</v>
      </c>
      <c r="AA14" s="2">
        <v>5.0</v>
      </c>
      <c r="AB14" s="2">
        <f t="shared" si="1"/>
        <v>124</v>
      </c>
      <c r="AC14" s="2" t="str">
        <f t="shared" si="2"/>
        <v>TINGGI</v>
      </c>
    </row>
    <row r="15">
      <c r="A15" s="2" t="s">
        <v>17</v>
      </c>
      <c r="B15" s="2">
        <v>33.0</v>
      </c>
      <c r="C15" s="2">
        <v>5.0</v>
      </c>
      <c r="D15" s="2">
        <v>5.0</v>
      </c>
      <c r="E15" s="2">
        <v>5.0</v>
      </c>
      <c r="F15" s="2">
        <v>5.0</v>
      </c>
      <c r="G15" s="2">
        <v>3.0</v>
      </c>
      <c r="H15" s="2">
        <v>5.0</v>
      </c>
      <c r="I15" s="2">
        <v>5.0</v>
      </c>
      <c r="J15" s="2">
        <v>4.0</v>
      </c>
      <c r="K15" s="2">
        <v>5.0</v>
      </c>
      <c r="L15" s="2">
        <v>5.0</v>
      </c>
      <c r="M15" s="2">
        <v>5.0</v>
      </c>
      <c r="N15" s="2">
        <v>4.0</v>
      </c>
      <c r="O15" s="2">
        <v>5.0</v>
      </c>
      <c r="P15" s="2">
        <v>5.0</v>
      </c>
      <c r="Q15" s="2">
        <v>5.0</v>
      </c>
      <c r="R15" s="2">
        <v>4.0</v>
      </c>
      <c r="S15" s="2">
        <v>5.0</v>
      </c>
      <c r="T15" s="2">
        <v>4.0</v>
      </c>
      <c r="U15" s="2">
        <v>5.0</v>
      </c>
      <c r="V15" s="2">
        <v>5.0</v>
      </c>
      <c r="W15" s="2">
        <v>4.0</v>
      </c>
      <c r="X15" s="2">
        <v>5.0</v>
      </c>
      <c r="Y15" s="2">
        <v>4.0</v>
      </c>
      <c r="Z15" s="2">
        <v>5.0</v>
      </c>
      <c r="AA15" s="2">
        <v>5.0</v>
      </c>
      <c r="AB15" s="2">
        <f t="shared" si="1"/>
        <v>117</v>
      </c>
      <c r="AC15" s="2" t="str">
        <f t="shared" si="2"/>
        <v>SEDANG</v>
      </c>
    </row>
    <row r="16">
      <c r="A16" s="2" t="s">
        <v>18</v>
      </c>
      <c r="B16" s="2">
        <v>56.0</v>
      </c>
      <c r="C16" s="2">
        <v>5.0</v>
      </c>
      <c r="D16" s="2">
        <v>4.0</v>
      </c>
      <c r="E16" s="2">
        <v>5.0</v>
      </c>
      <c r="F16" s="2">
        <v>5.0</v>
      </c>
      <c r="G16" s="2">
        <v>5.0</v>
      </c>
      <c r="H16" s="2">
        <v>4.0</v>
      </c>
      <c r="I16" s="2">
        <v>5.0</v>
      </c>
      <c r="J16" s="2">
        <v>5.0</v>
      </c>
      <c r="K16" s="2">
        <v>5.0</v>
      </c>
      <c r="L16" s="2">
        <v>5.0</v>
      </c>
      <c r="M16" s="2">
        <v>5.0</v>
      </c>
      <c r="N16" s="2">
        <v>5.0</v>
      </c>
      <c r="O16" s="2">
        <v>5.0</v>
      </c>
      <c r="P16" s="2">
        <v>5.0</v>
      </c>
      <c r="Q16" s="2">
        <v>5.0</v>
      </c>
      <c r="R16" s="2">
        <v>5.0</v>
      </c>
      <c r="S16" s="2">
        <v>5.0</v>
      </c>
      <c r="T16" s="2">
        <v>5.0</v>
      </c>
      <c r="U16" s="2">
        <v>5.0</v>
      </c>
      <c r="V16" s="2">
        <v>5.0</v>
      </c>
      <c r="W16" s="2">
        <v>5.0</v>
      </c>
      <c r="X16" s="2">
        <v>5.0</v>
      </c>
      <c r="Y16" s="2">
        <v>5.0</v>
      </c>
      <c r="Z16" s="2">
        <v>5.0</v>
      </c>
      <c r="AA16" s="2">
        <v>5.0</v>
      </c>
      <c r="AB16" s="2">
        <f t="shared" si="1"/>
        <v>123</v>
      </c>
      <c r="AC16" s="2" t="str">
        <f t="shared" si="2"/>
        <v>TINGGI</v>
      </c>
    </row>
    <row r="17">
      <c r="A17" s="2" t="s">
        <v>8</v>
      </c>
      <c r="B17" s="2">
        <v>41.0</v>
      </c>
      <c r="C17" s="2">
        <v>1.0</v>
      </c>
      <c r="D17" s="2">
        <v>4.0</v>
      </c>
      <c r="E17" s="2">
        <v>5.0</v>
      </c>
      <c r="F17" s="2">
        <v>3.0</v>
      </c>
      <c r="G17" s="2">
        <v>3.0</v>
      </c>
      <c r="H17" s="2">
        <v>3.0</v>
      </c>
      <c r="I17" s="2">
        <v>4.0</v>
      </c>
      <c r="J17" s="2">
        <v>3.0</v>
      </c>
      <c r="K17" s="2">
        <v>3.0</v>
      </c>
      <c r="L17" s="2">
        <v>3.0</v>
      </c>
      <c r="M17" s="2">
        <v>3.0</v>
      </c>
      <c r="N17" s="2">
        <v>4.0</v>
      </c>
      <c r="O17" s="2">
        <v>5.0</v>
      </c>
      <c r="P17" s="2">
        <v>3.0</v>
      </c>
      <c r="Q17" s="2">
        <v>3.0</v>
      </c>
      <c r="R17" s="2">
        <v>3.0</v>
      </c>
      <c r="S17" s="2">
        <v>3.0</v>
      </c>
      <c r="T17" s="2">
        <v>3.0</v>
      </c>
      <c r="U17" s="2">
        <v>3.0</v>
      </c>
      <c r="V17" s="2">
        <v>3.0</v>
      </c>
      <c r="W17" s="2">
        <v>3.0</v>
      </c>
      <c r="X17" s="2">
        <v>4.0</v>
      </c>
      <c r="Y17" s="2">
        <v>3.0</v>
      </c>
      <c r="Z17" s="2">
        <v>3.0</v>
      </c>
      <c r="AA17" s="2">
        <v>3.0</v>
      </c>
      <c r="AB17" s="2">
        <f t="shared" si="1"/>
        <v>81</v>
      </c>
      <c r="AC17" s="2" t="str">
        <f t="shared" si="2"/>
        <v>RENDAH</v>
      </c>
    </row>
    <row r="18">
      <c r="A18" s="2" t="s">
        <v>19</v>
      </c>
      <c r="B18" s="2">
        <v>30.0</v>
      </c>
      <c r="C18" s="2">
        <v>3.0</v>
      </c>
      <c r="D18" s="2">
        <v>5.0</v>
      </c>
      <c r="E18" s="2">
        <v>4.0</v>
      </c>
      <c r="F18" s="2">
        <v>3.0</v>
      </c>
      <c r="G18" s="2">
        <v>5.0</v>
      </c>
      <c r="H18" s="2">
        <v>5.0</v>
      </c>
      <c r="I18" s="2">
        <v>5.0</v>
      </c>
      <c r="J18" s="2">
        <v>5.0</v>
      </c>
      <c r="K18" s="2">
        <v>5.0</v>
      </c>
      <c r="L18" s="2">
        <v>5.0</v>
      </c>
      <c r="M18" s="2">
        <v>5.0</v>
      </c>
      <c r="N18" s="2">
        <v>5.0</v>
      </c>
      <c r="O18" s="2">
        <v>5.0</v>
      </c>
      <c r="P18" s="2">
        <v>5.0</v>
      </c>
      <c r="Q18" s="2">
        <v>5.0</v>
      </c>
      <c r="R18" s="2">
        <v>5.0</v>
      </c>
      <c r="S18" s="2">
        <v>5.0</v>
      </c>
      <c r="T18" s="2">
        <v>5.0</v>
      </c>
      <c r="U18" s="2">
        <v>5.0</v>
      </c>
      <c r="V18" s="2">
        <v>3.0</v>
      </c>
      <c r="W18" s="2">
        <v>5.0</v>
      </c>
      <c r="X18" s="2">
        <v>3.0</v>
      </c>
      <c r="Y18" s="2">
        <v>3.0</v>
      </c>
      <c r="Z18" s="2">
        <v>5.0</v>
      </c>
      <c r="AA18" s="2">
        <v>5.0</v>
      </c>
      <c r="AB18" s="2">
        <f t="shared" si="1"/>
        <v>114</v>
      </c>
      <c r="AC18" s="2" t="str">
        <f t="shared" si="2"/>
        <v>SEDANG</v>
      </c>
    </row>
    <row r="19">
      <c r="A19" s="2" t="s">
        <v>20</v>
      </c>
      <c r="B19" s="2">
        <v>31.0</v>
      </c>
      <c r="C19" s="2">
        <v>5.0</v>
      </c>
      <c r="D19" s="2">
        <v>5.0</v>
      </c>
      <c r="E19" s="2">
        <v>4.0</v>
      </c>
      <c r="F19" s="2">
        <v>5.0</v>
      </c>
      <c r="G19" s="2">
        <v>5.0</v>
      </c>
      <c r="H19" s="2">
        <v>5.0</v>
      </c>
      <c r="I19" s="2">
        <v>5.0</v>
      </c>
      <c r="J19" s="2">
        <v>5.0</v>
      </c>
      <c r="K19" s="2">
        <v>5.0</v>
      </c>
      <c r="L19" s="2">
        <v>5.0</v>
      </c>
      <c r="M19" s="2">
        <v>5.0</v>
      </c>
      <c r="N19" s="2">
        <v>5.0</v>
      </c>
      <c r="O19" s="2">
        <v>5.0</v>
      </c>
      <c r="P19" s="2">
        <v>4.0</v>
      </c>
      <c r="Q19" s="2">
        <v>4.0</v>
      </c>
      <c r="R19" s="2">
        <v>5.0</v>
      </c>
      <c r="S19" s="2">
        <v>5.0</v>
      </c>
      <c r="T19" s="2">
        <v>4.0</v>
      </c>
      <c r="U19" s="2">
        <v>5.0</v>
      </c>
      <c r="V19" s="2">
        <v>4.0</v>
      </c>
      <c r="W19" s="2">
        <v>5.0</v>
      </c>
      <c r="X19" s="2">
        <v>5.0</v>
      </c>
      <c r="Y19" s="2">
        <v>5.0</v>
      </c>
      <c r="Z19" s="2">
        <v>5.0</v>
      </c>
      <c r="AA19" s="2">
        <v>5.0</v>
      </c>
      <c r="AB19" s="2">
        <f t="shared" si="1"/>
        <v>120</v>
      </c>
      <c r="AC19" s="2" t="str">
        <f t="shared" si="2"/>
        <v>SEDANG</v>
      </c>
    </row>
    <row r="20">
      <c r="A20" s="2" t="s">
        <v>21</v>
      </c>
      <c r="B20" s="2">
        <v>37.0</v>
      </c>
      <c r="C20" s="2">
        <v>5.0</v>
      </c>
      <c r="D20" s="2">
        <v>5.0</v>
      </c>
      <c r="E20" s="2">
        <v>5.0</v>
      </c>
      <c r="F20" s="2">
        <v>5.0</v>
      </c>
      <c r="G20" s="2">
        <v>5.0</v>
      </c>
      <c r="H20" s="2">
        <v>5.0</v>
      </c>
      <c r="I20" s="2">
        <v>5.0</v>
      </c>
      <c r="J20" s="2">
        <v>5.0</v>
      </c>
      <c r="K20" s="2">
        <v>5.0</v>
      </c>
      <c r="L20" s="2">
        <v>5.0</v>
      </c>
      <c r="M20" s="2">
        <v>5.0</v>
      </c>
      <c r="N20" s="2">
        <v>5.0</v>
      </c>
      <c r="O20" s="2">
        <v>5.0</v>
      </c>
      <c r="P20" s="2">
        <v>5.0</v>
      </c>
      <c r="Q20" s="2">
        <v>5.0</v>
      </c>
      <c r="R20" s="2">
        <v>5.0</v>
      </c>
      <c r="S20" s="2">
        <v>5.0</v>
      </c>
      <c r="T20" s="2">
        <v>5.0</v>
      </c>
      <c r="U20" s="2">
        <v>5.0</v>
      </c>
      <c r="V20" s="2">
        <v>5.0</v>
      </c>
      <c r="W20" s="2">
        <v>5.0</v>
      </c>
      <c r="X20" s="2">
        <v>5.0</v>
      </c>
      <c r="Y20" s="2">
        <v>5.0</v>
      </c>
      <c r="Z20" s="2">
        <v>5.0</v>
      </c>
      <c r="AA20" s="2">
        <v>5.0</v>
      </c>
      <c r="AB20" s="2">
        <f t="shared" si="1"/>
        <v>125</v>
      </c>
      <c r="AC20" s="2" t="str">
        <f t="shared" si="2"/>
        <v>TINGGI</v>
      </c>
    </row>
    <row r="21">
      <c r="A21" s="2" t="s">
        <v>22</v>
      </c>
      <c r="B21" s="2">
        <v>31.0</v>
      </c>
      <c r="C21" s="2">
        <v>5.0</v>
      </c>
      <c r="D21" s="2">
        <v>5.0</v>
      </c>
      <c r="E21" s="2">
        <v>5.0</v>
      </c>
      <c r="F21" s="2">
        <v>5.0</v>
      </c>
      <c r="G21" s="2">
        <v>5.0</v>
      </c>
      <c r="H21" s="2">
        <v>2.0</v>
      </c>
      <c r="I21" s="2">
        <v>5.0</v>
      </c>
      <c r="J21" s="2">
        <v>5.0</v>
      </c>
      <c r="K21" s="2">
        <v>4.0</v>
      </c>
      <c r="L21" s="2">
        <v>5.0</v>
      </c>
      <c r="M21" s="2">
        <v>3.0</v>
      </c>
      <c r="N21" s="2">
        <v>5.0</v>
      </c>
      <c r="O21" s="2">
        <v>5.0</v>
      </c>
      <c r="P21" s="2">
        <v>5.0</v>
      </c>
      <c r="Q21" s="2">
        <v>4.0</v>
      </c>
      <c r="R21" s="2">
        <v>5.0</v>
      </c>
      <c r="S21" s="2">
        <v>5.0</v>
      </c>
      <c r="T21" s="2">
        <v>5.0</v>
      </c>
      <c r="U21" s="2">
        <v>5.0</v>
      </c>
      <c r="V21" s="2">
        <v>5.0</v>
      </c>
      <c r="W21" s="2">
        <v>5.0</v>
      </c>
      <c r="X21" s="2">
        <v>5.0</v>
      </c>
      <c r="Y21" s="2">
        <v>5.0</v>
      </c>
      <c r="Z21" s="2">
        <v>5.0</v>
      </c>
      <c r="AA21" s="2">
        <v>5.0</v>
      </c>
      <c r="AB21" s="2">
        <f t="shared" si="1"/>
        <v>118</v>
      </c>
      <c r="AC21" s="2" t="str">
        <f t="shared" si="2"/>
        <v>SEDANG</v>
      </c>
    </row>
    <row r="22">
      <c r="A22" s="2" t="s">
        <v>23</v>
      </c>
      <c r="B22" s="2">
        <v>32.0</v>
      </c>
      <c r="C22" s="2">
        <v>4.0</v>
      </c>
      <c r="D22" s="2">
        <v>4.0</v>
      </c>
      <c r="E22" s="2">
        <v>5.0</v>
      </c>
      <c r="F22" s="2">
        <v>4.0</v>
      </c>
      <c r="G22" s="2">
        <v>5.0</v>
      </c>
      <c r="H22" s="2">
        <v>4.0</v>
      </c>
      <c r="I22" s="2">
        <v>4.0</v>
      </c>
      <c r="J22" s="2">
        <v>3.0</v>
      </c>
      <c r="K22" s="2">
        <v>3.0</v>
      </c>
      <c r="L22" s="2">
        <v>5.0</v>
      </c>
      <c r="M22" s="2">
        <v>4.0</v>
      </c>
      <c r="N22" s="2">
        <v>5.0</v>
      </c>
      <c r="O22" s="2">
        <v>5.0</v>
      </c>
      <c r="P22" s="2">
        <v>4.0</v>
      </c>
      <c r="Q22" s="2">
        <v>4.0</v>
      </c>
      <c r="R22" s="2">
        <v>5.0</v>
      </c>
      <c r="S22" s="2">
        <v>5.0</v>
      </c>
      <c r="T22" s="2">
        <v>4.0</v>
      </c>
      <c r="U22" s="2">
        <v>4.0</v>
      </c>
      <c r="V22" s="2">
        <v>4.0</v>
      </c>
      <c r="W22" s="2">
        <v>4.0</v>
      </c>
      <c r="X22" s="2">
        <v>5.0</v>
      </c>
      <c r="Y22" s="2">
        <v>5.0</v>
      </c>
      <c r="Z22" s="2">
        <v>5.0</v>
      </c>
      <c r="AA22" s="2">
        <v>5.0</v>
      </c>
      <c r="AB22" s="2">
        <f t="shared" si="1"/>
        <v>109</v>
      </c>
      <c r="AC22" s="2" t="str">
        <f t="shared" si="2"/>
        <v>SEDANG</v>
      </c>
    </row>
    <row r="23">
      <c r="A23" s="2" t="s">
        <v>24</v>
      </c>
      <c r="B23" s="2">
        <v>45.0</v>
      </c>
      <c r="C23" s="2">
        <v>5.0</v>
      </c>
      <c r="D23" s="2">
        <v>5.0</v>
      </c>
      <c r="E23" s="2">
        <v>4.0</v>
      </c>
      <c r="F23" s="2">
        <v>5.0</v>
      </c>
      <c r="G23" s="2">
        <v>5.0</v>
      </c>
      <c r="H23" s="2">
        <v>4.0</v>
      </c>
      <c r="I23" s="2">
        <v>5.0</v>
      </c>
      <c r="J23" s="2">
        <v>5.0</v>
      </c>
      <c r="K23" s="2">
        <v>5.0</v>
      </c>
      <c r="L23" s="2">
        <v>4.0</v>
      </c>
      <c r="M23" s="2">
        <v>5.0</v>
      </c>
      <c r="N23" s="2">
        <v>5.0</v>
      </c>
      <c r="O23" s="2">
        <v>5.0</v>
      </c>
      <c r="P23" s="2">
        <v>4.0</v>
      </c>
      <c r="Q23" s="2">
        <v>5.0</v>
      </c>
      <c r="R23" s="2">
        <v>5.0</v>
      </c>
      <c r="S23" s="2">
        <v>4.0</v>
      </c>
      <c r="T23" s="2">
        <v>5.0</v>
      </c>
      <c r="U23" s="2">
        <v>5.0</v>
      </c>
      <c r="V23" s="2">
        <v>4.0</v>
      </c>
      <c r="W23" s="2">
        <v>5.0</v>
      </c>
      <c r="X23" s="2">
        <v>5.0</v>
      </c>
      <c r="Y23" s="2">
        <v>4.0</v>
      </c>
      <c r="Z23" s="2">
        <v>5.0</v>
      </c>
      <c r="AA23" s="2">
        <v>5.0</v>
      </c>
      <c r="AB23" s="2">
        <f t="shared" si="1"/>
        <v>118</v>
      </c>
      <c r="AC23" s="2" t="str">
        <f t="shared" si="2"/>
        <v>SEDANG</v>
      </c>
    </row>
    <row r="24">
      <c r="A24" s="2" t="s">
        <v>25</v>
      </c>
      <c r="B24" s="2">
        <v>34.0</v>
      </c>
      <c r="C24" s="2">
        <v>5.0</v>
      </c>
      <c r="D24" s="2">
        <v>5.0</v>
      </c>
      <c r="E24" s="2">
        <v>4.0</v>
      </c>
      <c r="F24" s="2">
        <v>4.0</v>
      </c>
      <c r="G24" s="2">
        <v>4.0</v>
      </c>
      <c r="H24" s="2">
        <v>4.0</v>
      </c>
      <c r="I24" s="2">
        <v>5.0</v>
      </c>
      <c r="J24" s="2">
        <v>5.0</v>
      </c>
      <c r="K24" s="2">
        <v>4.0</v>
      </c>
      <c r="L24" s="2">
        <v>4.0</v>
      </c>
      <c r="M24" s="2">
        <v>5.0</v>
      </c>
      <c r="N24" s="2">
        <v>4.0</v>
      </c>
      <c r="O24" s="2">
        <v>5.0</v>
      </c>
      <c r="P24" s="2">
        <v>5.0</v>
      </c>
      <c r="Q24" s="2">
        <v>4.0</v>
      </c>
      <c r="R24" s="2">
        <v>4.0</v>
      </c>
      <c r="S24" s="2">
        <v>5.0</v>
      </c>
      <c r="T24" s="2">
        <v>4.0</v>
      </c>
      <c r="U24" s="2">
        <v>5.0</v>
      </c>
      <c r="V24" s="2">
        <v>5.0</v>
      </c>
      <c r="W24" s="2">
        <v>5.0</v>
      </c>
      <c r="X24" s="2">
        <v>5.0</v>
      </c>
      <c r="Y24" s="2">
        <v>4.0</v>
      </c>
      <c r="Z24" s="2">
        <v>5.0</v>
      </c>
      <c r="AA24" s="2">
        <v>5.0</v>
      </c>
      <c r="AB24" s="2">
        <f t="shared" si="1"/>
        <v>114</v>
      </c>
      <c r="AC24" s="2" t="str">
        <f t="shared" si="2"/>
        <v>SEDANG</v>
      </c>
    </row>
    <row r="25">
      <c r="A25" s="2" t="s">
        <v>26</v>
      </c>
      <c r="B25" s="2">
        <v>31.0</v>
      </c>
      <c r="C25" s="2">
        <v>1.0</v>
      </c>
      <c r="D25" s="2">
        <v>5.0</v>
      </c>
      <c r="E25" s="2">
        <v>5.0</v>
      </c>
      <c r="F25" s="2">
        <v>1.0</v>
      </c>
      <c r="G25" s="2">
        <v>5.0</v>
      </c>
      <c r="H25" s="2">
        <v>1.0</v>
      </c>
      <c r="I25" s="2">
        <v>5.0</v>
      </c>
      <c r="J25" s="2">
        <v>5.0</v>
      </c>
      <c r="K25" s="2">
        <v>4.0</v>
      </c>
      <c r="L25" s="2">
        <v>4.0</v>
      </c>
      <c r="M25" s="2">
        <v>5.0</v>
      </c>
      <c r="N25" s="2">
        <v>4.0</v>
      </c>
      <c r="O25" s="2">
        <v>5.0</v>
      </c>
      <c r="P25" s="2">
        <v>4.0</v>
      </c>
      <c r="Q25" s="2">
        <v>5.0</v>
      </c>
      <c r="R25" s="2">
        <v>5.0</v>
      </c>
      <c r="S25" s="2">
        <v>4.0</v>
      </c>
      <c r="T25" s="2">
        <v>5.0</v>
      </c>
      <c r="U25" s="2">
        <v>2.0</v>
      </c>
      <c r="V25" s="2">
        <v>5.0</v>
      </c>
      <c r="W25" s="2">
        <v>5.0</v>
      </c>
      <c r="X25" s="2">
        <v>3.0</v>
      </c>
      <c r="Y25" s="2">
        <v>4.0</v>
      </c>
      <c r="Z25" s="2">
        <v>5.0</v>
      </c>
      <c r="AA25" s="2">
        <v>3.0</v>
      </c>
      <c r="AB25" s="2">
        <f t="shared" si="1"/>
        <v>100</v>
      </c>
      <c r="AC25" s="2" t="str">
        <f t="shared" si="2"/>
        <v>SEDANG</v>
      </c>
    </row>
    <row r="26">
      <c r="A26" s="2" t="s">
        <v>27</v>
      </c>
      <c r="B26" s="2">
        <v>34.0</v>
      </c>
      <c r="C26" s="2">
        <v>4.0</v>
      </c>
      <c r="D26" s="2">
        <v>4.0</v>
      </c>
      <c r="E26" s="2">
        <v>4.0</v>
      </c>
      <c r="F26" s="2">
        <v>4.0</v>
      </c>
      <c r="G26" s="2">
        <v>4.0</v>
      </c>
      <c r="H26" s="2">
        <v>1.0</v>
      </c>
      <c r="I26" s="2">
        <v>4.0</v>
      </c>
      <c r="J26" s="2">
        <v>4.0</v>
      </c>
      <c r="K26" s="2">
        <v>4.0</v>
      </c>
      <c r="L26" s="2">
        <v>4.0</v>
      </c>
      <c r="M26" s="2">
        <v>4.0</v>
      </c>
      <c r="N26" s="2">
        <v>4.0</v>
      </c>
      <c r="O26" s="2">
        <v>4.0</v>
      </c>
      <c r="P26" s="2">
        <v>4.0</v>
      </c>
      <c r="Q26" s="2">
        <v>4.0</v>
      </c>
      <c r="R26" s="2">
        <v>4.0</v>
      </c>
      <c r="S26" s="2">
        <v>2.0</v>
      </c>
      <c r="T26" s="2">
        <v>1.0</v>
      </c>
      <c r="U26" s="2">
        <v>4.0</v>
      </c>
      <c r="V26" s="2">
        <v>2.0</v>
      </c>
      <c r="W26" s="2">
        <v>4.0</v>
      </c>
      <c r="X26" s="2">
        <v>1.0</v>
      </c>
      <c r="Y26" s="2">
        <v>4.0</v>
      </c>
      <c r="Z26" s="2">
        <v>4.0</v>
      </c>
      <c r="AA26" s="2">
        <v>4.0</v>
      </c>
      <c r="AB26" s="2">
        <f t="shared" si="1"/>
        <v>87</v>
      </c>
      <c r="AC26" s="2" t="str">
        <f t="shared" si="2"/>
        <v>RENDAH</v>
      </c>
    </row>
    <row r="27">
      <c r="A27" s="2" t="s">
        <v>28</v>
      </c>
      <c r="B27" s="2">
        <v>24.0</v>
      </c>
      <c r="C27" s="2">
        <v>3.0</v>
      </c>
      <c r="D27" s="2">
        <v>3.0</v>
      </c>
      <c r="E27" s="2">
        <v>3.0</v>
      </c>
      <c r="F27" s="2">
        <v>4.0</v>
      </c>
      <c r="G27" s="2">
        <v>4.0</v>
      </c>
      <c r="H27" s="2">
        <v>3.0</v>
      </c>
      <c r="I27" s="2">
        <v>4.0</v>
      </c>
      <c r="J27" s="2">
        <v>3.0</v>
      </c>
      <c r="K27" s="2">
        <v>3.0</v>
      </c>
      <c r="L27" s="2">
        <v>3.0</v>
      </c>
      <c r="M27" s="2">
        <v>4.0</v>
      </c>
      <c r="N27" s="2">
        <v>4.0</v>
      </c>
      <c r="O27" s="2">
        <v>3.0</v>
      </c>
      <c r="P27" s="2">
        <v>3.0</v>
      </c>
      <c r="Q27" s="2">
        <v>3.0</v>
      </c>
      <c r="R27" s="2">
        <v>4.0</v>
      </c>
      <c r="S27" s="2">
        <v>4.0</v>
      </c>
      <c r="T27" s="2">
        <v>4.0</v>
      </c>
      <c r="U27" s="2">
        <v>4.0</v>
      </c>
      <c r="V27" s="2">
        <v>4.0</v>
      </c>
      <c r="W27" s="2">
        <v>4.0</v>
      </c>
      <c r="X27" s="2">
        <v>4.0</v>
      </c>
      <c r="Y27" s="2">
        <v>4.0</v>
      </c>
      <c r="Z27" s="2">
        <v>4.0</v>
      </c>
      <c r="AA27" s="2">
        <v>4.0</v>
      </c>
      <c r="AB27" s="2">
        <f t="shared" si="1"/>
        <v>90</v>
      </c>
      <c r="AC27" s="2" t="str">
        <f t="shared" si="2"/>
        <v>RENDAH</v>
      </c>
    </row>
    <row r="28">
      <c r="A28" s="2" t="s">
        <v>29</v>
      </c>
      <c r="B28" s="2">
        <v>55.0</v>
      </c>
      <c r="C28" s="2">
        <v>4.0</v>
      </c>
      <c r="D28" s="2">
        <v>4.0</v>
      </c>
      <c r="E28" s="2">
        <v>5.0</v>
      </c>
      <c r="F28" s="2">
        <v>2.0</v>
      </c>
      <c r="G28" s="2">
        <v>3.0</v>
      </c>
      <c r="H28" s="2">
        <v>1.0</v>
      </c>
      <c r="I28" s="2">
        <v>2.0</v>
      </c>
      <c r="J28" s="2">
        <v>4.0</v>
      </c>
      <c r="K28" s="2">
        <v>4.0</v>
      </c>
      <c r="L28" s="2">
        <v>5.0</v>
      </c>
      <c r="M28" s="2">
        <v>4.0</v>
      </c>
      <c r="N28" s="2">
        <v>4.0</v>
      </c>
      <c r="O28" s="2">
        <v>3.0</v>
      </c>
      <c r="P28" s="2">
        <v>2.0</v>
      </c>
      <c r="Q28" s="2">
        <v>2.0</v>
      </c>
      <c r="R28" s="2">
        <v>4.0</v>
      </c>
      <c r="S28" s="2">
        <v>2.0</v>
      </c>
      <c r="T28" s="2">
        <v>4.0</v>
      </c>
      <c r="U28" s="2">
        <v>4.0</v>
      </c>
      <c r="V28" s="2">
        <v>1.0</v>
      </c>
      <c r="W28" s="2">
        <v>5.0</v>
      </c>
      <c r="X28" s="2">
        <v>5.0</v>
      </c>
      <c r="Y28" s="2">
        <v>1.0</v>
      </c>
      <c r="Z28" s="2">
        <v>3.0</v>
      </c>
      <c r="AA28" s="2">
        <v>4.0</v>
      </c>
      <c r="AB28" s="2">
        <f t="shared" si="1"/>
        <v>82</v>
      </c>
      <c r="AC28" s="2" t="str">
        <f t="shared" si="2"/>
        <v>RENDAH</v>
      </c>
    </row>
    <row r="29">
      <c r="A29" s="2" t="s">
        <v>30</v>
      </c>
      <c r="B29" s="2">
        <v>31.0</v>
      </c>
      <c r="C29" s="2">
        <v>5.0</v>
      </c>
      <c r="D29" s="2">
        <v>4.0</v>
      </c>
      <c r="E29" s="2">
        <v>5.0</v>
      </c>
      <c r="F29" s="2">
        <v>5.0</v>
      </c>
      <c r="G29" s="2">
        <v>4.0</v>
      </c>
      <c r="H29" s="2">
        <v>5.0</v>
      </c>
      <c r="I29" s="2">
        <v>5.0</v>
      </c>
      <c r="J29" s="2">
        <v>4.0</v>
      </c>
      <c r="K29" s="2">
        <v>4.0</v>
      </c>
      <c r="L29" s="2">
        <v>5.0</v>
      </c>
      <c r="M29" s="2">
        <v>5.0</v>
      </c>
      <c r="N29" s="2">
        <v>5.0</v>
      </c>
      <c r="O29" s="2">
        <v>5.0</v>
      </c>
      <c r="P29" s="2">
        <v>5.0</v>
      </c>
      <c r="Q29" s="2">
        <v>4.0</v>
      </c>
      <c r="R29" s="2">
        <v>4.0</v>
      </c>
      <c r="S29" s="2">
        <v>4.0</v>
      </c>
      <c r="T29" s="2">
        <v>4.0</v>
      </c>
      <c r="U29" s="2">
        <v>5.0</v>
      </c>
      <c r="V29" s="2">
        <v>5.0</v>
      </c>
      <c r="W29" s="2">
        <v>5.0</v>
      </c>
      <c r="X29" s="2">
        <v>5.0</v>
      </c>
      <c r="Y29" s="2">
        <v>4.0</v>
      </c>
      <c r="Z29" s="2">
        <v>5.0</v>
      </c>
      <c r="AA29" s="2">
        <v>4.0</v>
      </c>
      <c r="AB29" s="2">
        <f t="shared" si="1"/>
        <v>115</v>
      </c>
      <c r="AC29" s="2" t="str">
        <f t="shared" si="2"/>
        <v>SEDANG</v>
      </c>
    </row>
    <row r="30">
      <c r="A30" s="2" t="s">
        <v>31</v>
      </c>
      <c r="B30" s="2">
        <v>58.0</v>
      </c>
      <c r="C30" s="2">
        <v>4.0</v>
      </c>
      <c r="D30" s="2">
        <v>4.0</v>
      </c>
      <c r="E30" s="2">
        <v>3.0</v>
      </c>
      <c r="F30" s="2">
        <v>4.0</v>
      </c>
      <c r="G30" s="2">
        <v>4.0</v>
      </c>
      <c r="H30" s="2">
        <v>3.0</v>
      </c>
      <c r="I30" s="2">
        <v>3.0</v>
      </c>
      <c r="J30" s="2">
        <v>3.0</v>
      </c>
      <c r="K30" s="2">
        <v>4.0</v>
      </c>
      <c r="L30" s="2">
        <v>4.0</v>
      </c>
      <c r="M30" s="2">
        <v>4.0</v>
      </c>
      <c r="N30" s="2">
        <v>3.0</v>
      </c>
      <c r="O30" s="2">
        <v>2.0</v>
      </c>
      <c r="P30" s="2">
        <v>3.0</v>
      </c>
      <c r="Q30" s="2">
        <v>3.0</v>
      </c>
      <c r="R30" s="2">
        <v>2.0</v>
      </c>
      <c r="S30" s="2">
        <v>3.0</v>
      </c>
      <c r="T30" s="2">
        <v>3.0</v>
      </c>
      <c r="U30" s="2">
        <v>4.0</v>
      </c>
      <c r="V30" s="2">
        <v>4.0</v>
      </c>
      <c r="W30" s="2">
        <v>3.0</v>
      </c>
      <c r="X30" s="2">
        <v>4.0</v>
      </c>
      <c r="Y30" s="2">
        <v>3.0</v>
      </c>
      <c r="Z30" s="2">
        <v>4.0</v>
      </c>
      <c r="AA30" s="2">
        <v>4.0</v>
      </c>
      <c r="AB30" s="2">
        <f t="shared" si="1"/>
        <v>85</v>
      </c>
      <c r="AC30" s="2" t="str">
        <f t="shared" si="2"/>
        <v>RENDAH</v>
      </c>
    </row>
    <row r="31">
      <c r="A31" s="2" t="s">
        <v>5</v>
      </c>
      <c r="B31" s="2">
        <v>25.0</v>
      </c>
      <c r="C31" s="2">
        <v>5.0</v>
      </c>
      <c r="D31" s="2">
        <v>5.0</v>
      </c>
      <c r="E31" s="2">
        <v>5.0</v>
      </c>
      <c r="F31" s="2">
        <v>4.0</v>
      </c>
      <c r="G31" s="2">
        <v>5.0</v>
      </c>
      <c r="H31" s="2">
        <v>4.0</v>
      </c>
      <c r="I31" s="2">
        <v>5.0</v>
      </c>
      <c r="J31" s="2">
        <v>4.0</v>
      </c>
      <c r="K31" s="2">
        <v>5.0</v>
      </c>
      <c r="L31" s="2">
        <v>5.0</v>
      </c>
      <c r="M31" s="2">
        <v>4.0</v>
      </c>
      <c r="N31" s="2">
        <v>4.0</v>
      </c>
      <c r="O31" s="2">
        <v>3.0</v>
      </c>
      <c r="P31" s="2">
        <v>4.0</v>
      </c>
      <c r="Q31" s="2">
        <v>4.0</v>
      </c>
      <c r="R31" s="2">
        <v>4.0</v>
      </c>
      <c r="S31" s="2">
        <v>5.0</v>
      </c>
      <c r="T31" s="2">
        <v>3.0</v>
      </c>
      <c r="U31" s="2">
        <v>5.0</v>
      </c>
      <c r="V31" s="2">
        <v>5.0</v>
      </c>
      <c r="W31" s="2">
        <v>5.0</v>
      </c>
      <c r="X31" s="2">
        <v>4.0</v>
      </c>
      <c r="Y31" s="2">
        <v>5.0</v>
      </c>
      <c r="Z31" s="2">
        <v>5.0</v>
      </c>
      <c r="AA31" s="2">
        <v>4.0</v>
      </c>
      <c r="AB31" s="2">
        <f t="shared" si="1"/>
        <v>111</v>
      </c>
      <c r="AC31" s="2" t="str">
        <f t="shared" si="2"/>
        <v>SEDANG</v>
      </c>
    </row>
    <row r="32">
      <c r="A32" s="2" t="s">
        <v>32</v>
      </c>
      <c r="B32" s="2">
        <v>54.0</v>
      </c>
      <c r="C32" s="2">
        <v>3.0</v>
      </c>
      <c r="D32" s="2">
        <v>4.0</v>
      </c>
      <c r="E32" s="2">
        <v>5.0</v>
      </c>
      <c r="F32" s="2">
        <v>3.0</v>
      </c>
      <c r="G32" s="2">
        <v>3.0</v>
      </c>
      <c r="H32" s="2">
        <v>3.0</v>
      </c>
      <c r="I32" s="2">
        <v>4.0</v>
      </c>
      <c r="J32" s="2">
        <v>4.0</v>
      </c>
      <c r="K32" s="2">
        <v>5.0</v>
      </c>
      <c r="L32" s="2">
        <v>5.0</v>
      </c>
      <c r="M32" s="2">
        <v>4.0</v>
      </c>
      <c r="N32" s="2">
        <v>3.0</v>
      </c>
      <c r="O32" s="2">
        <v>4.0</v>
      </c>
      <c r="P32" s="2">
        <v>4.0</v>
      </c>
      <c r="Q32" s="2">
        <v>5.0</v>
      </c>
      <c r="R32" s="2">
        <v>3.0</v>
      </c>
      <c r="S32" s="2">
        <v>4.0</v>
      </c>
      <c r="T32" s="2">
        <v>3.0</v>
      </c>
      <c r="U32" s="2">
        <v>4.0</v>
      </c>
      <c r="V32" s="2">
        <v>3.0</v>
      </c>
      <c r="W32" s="2">
        <v>3.0</v>
      </c>
      <c r="X32" s="2">
        <v>4.0</v>
      </c>
      <c r="Y32" s="2">
        <v>4.0</v>
      </c>
      <c r="Z32" s="2">
        <v>3.0</v>
      </c>
      <c r="AA32" s="2">
        <v>4.0</v>
      </c>
      <c r="AB32" s="2">
        <f t="shared" si="1"/>
        <v>94</v>
      </c>
      <c r="AC32" s="2" t="str">
        <f t="shared" si="2"/>
        <v>SEDANG</v>
      </c>
    </row>
    <row r="33">
      <c r="A33" s="2" t="s">
        <v>33</v>
      </c>
      <c r="B33" s="2">
        <v>39.0</v>
      </c>
      <c r="C33" s="2">
        <v>4.0</v>
      </c>
      <c r="D33" s="2">
        <v>5.0</v>
      </c>
      <c r="E33" s="2">
        <v>5.0</v>
      </c>
      <c r="F33" s="2">
        <v>4.0</v>
      </c>
      <c r="G33" s="2">
        <v>5.0</v>
      </c>
      <c r="H33" s="2">
        <v>4.0</v>
      </c>
      <c r="I33" s="2">
        <v>5.0</v>
      </c>
      <c r="J33" s="2">
        <v>5.0</v>
      </c>
      <c r="K33" s="2">
        <v>3.0</v>
      </c>
      <c r="L33" s="2">
        <v>5.0</v>
      </c>
      <c r="M33" s="2">
        <v>5.0</v>
      </c>
      <c r="N33" s="2">
        <v>5.0</v>
      </c>
      <c r="O33" s="2">
        <v>5.0</v>
      </c>
      <c r="P33" s="2">
        <v>5.0</v>
      </c>
      <c r="Q33" s="2">
        <v>5.0</v>
      </c>
      <c r="R33" s="2">
        <v>5.0</v>
      </c>
      <c r="S33" s="2">
        <v>5.0</v>
      </c>
      <c r="T33" s="2">
        <v>4.0</v>
      </c>
      <c r="U33" s="2">
        <v>5.0</v>
      </c>
      <c r="V33" s="2">
        <v>5.0</v>
      </c>
      <c r="W33" s="2">
        <v>5.0</v>
      </c>
      <c r="X33" s="2">
        <v>5.0</v>
      </c>
      <c r="Y33" s="2">
        <v>4.0</v>
      </c>
      <c r="Z33" s="2">
        <v>5.0</v>
      </c>
      <c r="AA33" s="2">
        <v>5.0</v>
      </c>
      <c r="AB33" s="2">
        <f t="shared" si="1"/>
        <v>118</v>
      </c>
      <c r="AC33" s="2" t="str">
        <f t="shared" si="2"/>
        <v>SEDANG</v>
      </c>
    </row>
    <row r="34">
      <c r="A34" s="2" t="s">
        <v>16</v>
      </c>
      <c r="B34" s="2">
        <v>45.0</v>
      </c>
      <c r="C34" s="2">
        <v>4.0</v>
      </c>
      <c r="D34" s="2">
        <v>4.0</v>
      </c>
      <c r="E34" s="2">
        <v>4.0</v>
      </c>
      <c r="F34" s="2">
        <v>3.0</v>
      </c>
      <c r="G34" s="2">
        <v>3.0</v>
      </c>
      <c r="H34" s="2">
        <v>3.0</v>
      </c>
      <c r="I34" s="2">
        <v>4.0</v>
      </c>
      <c r="J34" s="2">
        <v>3.0</v>
      </c>
      <c r="K34" s="2">
        <v>3.0</v>
      </c>
      <c r="L34" s="2">
        <v>4.0</v>
      </c>
      <c r="M34" s="2">
        <v>4.0</v>
      </c>
      <c r="N34" s="2">
        <v>3.0</v>
      </c>
      <c r="O34" s="2">
        <v>4.0</v>
      </c>
      <c r="P34" s="2">
        <v>4.0</v>
      </c>
      <c r="Q34" s="2">
        <v>5.0</v>
      </c>
      <c r="R34" s="2">
        <v>4.0</v>
      </c>
      <c r="S34" s="2">
        <v>3.0</v>
      </c>
      <c r="T34" s="2">
        <v>4.0</v>
      </c>
      <c r="U34" s="2">
        <v>4.0</v>
      </c>
      <c r="V34" s="2">
        <v>4.0</v>
      </c>
      <c r="W34" s="2">
        <v>4.0</v>
      </c>
      <c r="X34" s="2">
        <v>4.0</v>
      </c>
      <c r="Y34" s="2">
        <v>3.0</v>
      </c>
      <c r="Z34" s="2">
        <v>4.0</v>
      </c>
      <c r="AA34" s="2">
        <v>4.0</v>
      </c>
      <c r="AB34" s="2">
        <f t="shared" si="1"/>
        <v>93</v>
      </c>
      <c r="AC34" s="2" t="str">
        <f t="shared" si="2"/>
        <v>SEDANG</v>
      </c>
    </row>
    <row r="35">
      <c r="A35" s="2" t="s">
        <v>34</v>
      </c>
      <c r="B35" s="2">
        <v>34.0</v>
      </c>
      <c r="C35" s="2">
        <v>5.0</v>
      </c>
      <c r="D35" s="2">
        <v>5.0</v>
      </c>
      <c r="E35" s="2">
        <v>5.0</v>
      </c>
      <c r="F35" s="2">
        <v>4.0</v>
      </c>
      <c r="G35" s="2">
        <v>5.0</v>
      </c>
      <c r="H35" s="2">
        <v>4.0</v>
      </c>
      <c r="I35" s="2">
        <v>5.0</v>
      </c>
      <c r="J35" s="2">
        <v>3.0</v>
      </c>
      <c r="K35" s="2">
        <v>5.0</v>
      </c>
      <c r="L35" s="2">
        <v>5.0</v>
      </c>
      <c r="M35" s="2">
        <v>5.0</v>
      </c>
      <c r="N35" s="2">
        <v>5.0</v>
      </c>
      <c r="O35" s="2">
        <v>4.0</v>
      </c>
      <c r="P35" s="2">
        <v>5.0</v>
      </c>
      <c r="Q35" s="2">
        <v>5.0</v>
      </c>
      <c r="R35" s="2">
        <v>5.0</v>
      </c>
      <c r="S35" s="2">
        <v>5.0</v>
      </c>
      <c r="T35" s="2">
        <v>5.0</v>
      </c>
      <c r="U35" s="2">
        <v>5.0</v>
      </c>
      <c r="V35" s="2">
        <v>5.0</v>
      </c>
      <c r="W35" s="2">
        <v>5.0</v>
      </c>
      <c r="X35" s="2">
        <v>5.0</v>
      </c>
      <c r="Y35" s="2">
        <v>5.0</v>
      </c>
      <c r="Z35" s="2">
        <v>5.0</v>
      </c>
      <c r="AA35" s="2">
        <v>5.0</v>
      </c>
      <c r="AB35" s="2">
        <f t="shared" si="1"/>
        <v>120</v>
      </c>
      <c r="AC35" s="2" t="str">
        <f t="shared" si="2"/>
        <v>SEDANG</v>
      </c>
    </row>
    <row r="36">
      <c r="A36" s="2" t="s">
        <v>35</v>
      </c>
      <c r="B36" s="2">
        <v>28.0</v>
      </c>
      <c r="C36" s="2">
        <v>5.0</v>
      </c>
      <c r="D36" s="2">
        <v>4.0</v>
      </c>
      <c r="E36" s="2">
        <v>3.0</v>
      </c>
      <c r="F36" s="2">
        <v>3.0</v>
      </c>
      <c r="G36" s="2">
        <v>4.0</v>
      </c>
      <c r="H36" s="2">
        <v>4.0</v>
      </c>
      <c r="I36" s="2">
        <v>4.0</v>
      </c>
      <c r="J36" s="2">
        <v>4.0</v>
      </c>
      <c r="K36" s="2">
        <v>4.0</v>
      </c>
      <c r="L36" s="2">
        <v>4.0</v>
      </c>
      <c r="M36" s="2">
        <v>4.0</v>
      </c>
      <c r="N36" s="2">
        <v>4.0</v>
      </c>
      <c r="O36" s="2">
        <v>4.0</v>
      </c>
      <c r="P36" s="2">
        <v>4.0</v>
      </c>
      <c r="Q36" s="2">
        <v>4.0</v>
      </c>
      <c r="R36" s="2">
        <v>4.0</v>
      </c>
      <c r="S36" s="2">
        <v>4.0</v>
      </c>
      <c r="T36" s="2">
        <v>4.0</v>
      </c>
      <c r="U36" s="2">
        <v>4.0</v>
      </c>
      <c r="V36" s="2">
        <v>4.0</v>
      </c>
      <c r="W36" s="2">
        <v>4.0</v>
      </c>
      <c r="X36" s="2">
        <v>4.0</v>
      </c>
      <c r="Y36" s="2">
        <v>4.0</v>
      </c>
      <c r="Z36" s="2">
        <v>4.0</v>
      </c>
      <c r="AA36" s="2">
        <v>4.0</v>
      </c>
      <c r="AB36" s="2">
        <f t="shared" si="1"/>
        <v>99</v>
      </c>
      <c r="AC36" s="2" t="str">
        <f t="shared" si="2"/>
        <v>SEDANG</v>
      </c>
    </row>
    <row r="37">
      <c r="A37" s="2" t="s">
        <v>21</v>
      </c>
      <c r="B37" s="2" t="s">
        <v>36</v>
      </c>
      <c r="C37" s="2">
        <v>4.0</v>
      </c>
      <c r="D37" s="2">
        <v>5.0</v>
      </c>
      <c r="E37" s="2">
        <v>4.0</v>
      </c>
      <c r="F37" s="2">
        <v>4.0</v>
      </c>
      <c r="G37" s="2">
        <v>3.0</v>
      </c>
      <c r="H37" s="2">
        <v>3.0</v>
      </c>
      <c r="I37" s="2">
        <v>4.0</v>
      </c>
      <c r="J37" s="2">
        <v>4.0</v>
      </c>
      <c r="K37" s="2">
        <v>5.0</v>
      </c>
      <c r="L37" s="2">
        <v>5.0</v>
      </c>
      <c r="M37" s="2">
        <v>5.0</v>
      </c>
      <c r="N37" s="2">
        <v>5.0</v>
      </c>
      <c r="O37" s="2">
        <v>5.0</v>
      </c>
      <c r="P37" s="2">
        <v>5.0</v>
      </c>
      <c r="Q37" s="2">
        <v>5.0</v>
      </c>
      <c r="R37" s="2">
        <v>5.0</v>
      </c>
      <c r="S37" s="2">
        <v>5.0</v>
      </c>
      <c r="T37" s="2">
        <v>5.0</v>
      </c>
      <c r="U37" s="2">
        <v>5.0</v>
      </c>
      <c r="V37" s="2">
        <v>5.0</v>
      </c>
      <c r="W37" s="2">
        <v>5.0</v>
      </c>
      <c r="X37" s="2">
        <v>5.0</v>
      </c>
      <c r="Y37" s="2">
        <v>5.0</v>
      </c>
      <c r="Z37" s="2">
        <v>5.0</v>
      </c>
      <c r="AA37" s="2">
        <v>5.0</v>
      </c>
      <c r="AB37" s="2">
        <f t="shared" si="1"/>
        <v>116</v>
      </c>
      <c r="AC37" s="2" t="str">
        <f t="shared" si="2"/>
        <v>SEDANG</v>
      </c>
    </row>
    <row r="38">
      <c r="A38" s="2" t="s">
        <v>26</v>
      </c>
      <c r="B38" s="2">
        <v>52.0</v>
      </c>
      <c r="C38" s="2">
        <v>3.0</v>
      </c>
      <c r="D38" s="2">
        <v>5.0</v>
      </c>
      <c r="E38" s="2">
        <v>5.0</v>
      </c>
      <c r="F38" s="2">
        <v>3.0</v>
      </c>
      <c r="G38" s="2">
        <v>3.0</v>
      </c>
      <c r="H38" s="2">
        <v>5.0</v>
      </c>
      <c r="I38" s="2">
        <v>4.0</v>
      </c>
      <c r="J38" s="2">
        <v>5.0</v>
      </c>
      <c r="K38" s="2">
        <v>5.0</v>
      </c>
      <c r="L38" s="2">
        <v>4.0</v>
      </c>
      <c r="M38" s="2">
        <v>4.0</v>
      </c>
      <c r="N38" s="2">
        <v>3.0</v>
      </c>
      <c r="O38" s="2">
        <v>3.0</v>
      </c>
      <c r="P38" s="2">
        <v>5.0</v>
      </c>
      <c r="Q38" s="2">
        <v>5.0</v>
      </c>
      <c r="R38" s="2">
        <v>4.0</v>
      </c>
      <c r="S38" s="2">
        <v>2.0</v>
      </c>
      <c r="T38" s="2">
        <v>5.0</v>
      </c>
      <c r="U38" s="2">
        <v>5.0</v>
      </c>
      <c r="V38" s="2">
        <v>4.0</v>
      </c>
      <c r="W38" s="2">
        <v>5.0</v>
      </c>
      <c r="X38" s="2">
        <v>3.0</v>
      </c>
      <c r="Y38" s="2">
        <v>4.0</v>
      </c>
      <c r="Z38" s="2">
        <v>5.0</v>
      </c>
      <c r="AA38" s="2">
        <v>5.0</v>
      </c>
      <c r="AB38" s="2">
        <f t="shared" si="1"/>
        <v>104</v>
      </c>
      <c r="AC38" s="2" t="str">
        <f t="shared" si="2"/>
        <v>SEDANG</v>
      </c>
    </row>
    <row r="39">
      <c r="A39" s="2" t="s">
        <v>37</v>
      </c>
      <c r="B39" s="2">
        <v>35.0</v>
      </c>
      <c r="C39" s="2">
        <v>3.0</v>
      </c>
      <c r="D39" s="2">
        <v>5.0</v>
      </c>
      <c r="E39" s="2">
        <v>5.0</v>
      </c>
      <c r="F39" s="2">
        <v>4.0</v>
      </c>
      <c r="G39" s="2">
        <v>2.0</v>
      </c>
      <c r="H39" s="2">
        <v>3.0</v>
      </c>
      <c r="I39" s="2">
        <v>5.0</v>
      </c>
      <c r="J39" s="2">
        <v>4.0</v>
      </c>
      <c r="K39" s="2">
        <v>2.0</v>
      </c>
      <c r="L39" s="2">
        <v>5.0</v>
      </c>
      <c r="M39" s="2">
        <v>5.0</v>
      </c>
      <c r="N39" s="2">
        <v>5.0</v>
      </c>
      <c r="O39" s="2">
        <v>5.0</v>
      </c>
      <c r="P39" s="2">
        <v>5.0</v>
      </c>
      <c r="Q39" s="2">
        <v>3.0</v>
      </c>
      <c r="R39" s="2">
        <v>4.0</v>
      </c>
      <c r="S39" s="2">
        <v>2.0</v>
      </c>
      <c r="T39" s="2">
        <v>3.0</v>
      </c>
      <c r="U39" s="2">
        <v>4.0</v>
      </c>
      <c r="V39" s="2">
        <v>5.0</v>
      </c>
      <c r="W39" s="2">
        <v>5.0</v>
      </c>
      <c r="X39" s="2">
        <v>5.0</v>
      </c>
      <c r="Y39" s="2">
        <v>3.0</v>
      </c>
      <c r="Z39" s="2">
        <v>5.0</v>
      </c>
      <c r="AA39" s="2">
        <v>5.0</v>
      </c>
      <c r="AB39" s="2">
        <f t="shared" si="1"/>
        <v>102</v>
      </c>
      <c r="AC39" s="2" t="str">
        <f t="shared" si="2"/>
        <v>SEDANG</v>
      </c>
    </row>
    <row r="40">
      <c r="A40" s="2" t="s">
        <v>38</v>
      </c>
      <c r="B40" s="2">
        <v>27.0</v>
      </c>
      <c r="C40" s="2">
        <v>4.0</v>
      </c>
      <c r="D40" s="2">
        <v>4.0</v>
      </c>
      <c r="E40" s="2">
        <v>5.0</v>
      </c>
      <c r="F40" s="2">
        <v>5.0</v>
      </c>
      <c r="G40" s="2">
        <v>5.0</v>
      </c>
      <c r="H40" s="2">
        <v>4.0</v>
      </c>
      <c r="I40" s="2">
        <v>5.0</v>
      </c>
      <c r="J40" s="2">
        <v>4.0</v>
      </c>
      <c r="K40" s="2">
        <v>5.0</v>
      </c>
      <c r="L40" s="2">
        <v>5.0</v>
      </c>
      <c r="M40" s="2">
        <v>5.0</v>
      </c>
      <c r="N40" s="2">
        <v>5.0</v>
      </c>
      <c r="O40" s="2">
        <v>5.0</v>
      </c>
      <c r="P40" s="2">
        <v>5.0</v>
      </c>
      <c r="Q40" s="2">
        <v>5.0</v>
      </c>
      <c r="R40" s="2">
        <v>5.0</v>
      </c>
      <c r="S40" s="2">
        <v>5.0</v>
      </c>
      <c r="T40" s="2">
        <v>4.0</v>
      </c>
      <c r="U40" s="2">
        <v>4.0</v>
      </c>
      <c r="V40" s="2">
        <v>5.0</v>
      </c>
      <c r="W40" s="2">
        <v>5.0</v>
      </c>
      <c r="X40" s="2">
        <v>4.0</v>
      </c>
      <c r="Y40" s="2">
        <v>3.0</v>
      </c>
      <c r="Z40" s="2">
        <v>5.0</v>
      </c>
      <c r="AA40" s="2">
        <v>4.0</v>
      </c>
      <c r="AB40" s="2">
        <f t="shared" si="1"/>
        <v>115</v>
      </c>
      <c r="AC40" s="2" t="str">
        <f t="shared" si="2"/>
        <v>SEDANG</v>
      </c>
    </row>
    <row r="41">
      <c r="A41" s="2" t="s">
        <v>39</v>
      </c>
      <c r="B41" s="2">
        <v>36.0</v>
      </c>
      <c r="C41" s="2">
        <v>5.0</v>
      </c>
      <c r="D41" s="2">
        <v>4.0</v>
      </c>
      <c r="E41" s="2">
        <v>5.0</v>
      </c>
      <c r="F41" s="2">
        <v>3.0</v>
      </c>
      <c r="G41" s="2">
        <v>3.0</v>
      </c>
      <c r="H41" s="2">
        <v>4.0</v>
      </c>
      <c r="I41" s="2">
        <v>3.0</v>
      </c>
      <c r="J41" s="2">
        <v>2.0</v>
      </c>
      <c r="K41" s="2">
        <v>3.0</v>
      </c>
      <c r="L41" s="2">
        <v>5.0</v>
      </c>
      <c r="M41" s="2">
        <v>5.0</v>
      </c>
      <c r="N41" s="2">
        <v>3.0</v>
      </c>
      <c r="O41" s="2">
        <v>4.0</v>
      </c>
      <c r="P41" s="2">
        <v>2.0</v>
      </c>
      <c r="Q41" s="2">
        <v>4.0</v>
      </c>
      <c r="R41" s="2">
        <v>4.0</v>
      </c>
      <c r="S41" s="2">
        <v>3.0</v>
      </c>
      <c r="T41" s="2">
        <v>3.0</v>
      </c>
      <c r="U41" s="2">
        <v>4.0</v>
      </c>
      <c r="V41" s="2">
        <v>3.0</v>
      </c>
      <c r="W41" s="2">
        <v>3.0</v>
      </c>
      <c r="X41" s="2">
        <v>3.0</v>
      </c>
      <c r="Y41" s="2">
        <v>3.0</v>
      </c>
      <c r="Z41" s="2">
        <v>4.0</v>
      </c>
      <c r="AA41" s="2">
        <v>4.0</v>
      </c>
      <c r="AB41" s="2">
        <f t="shared" si="1"/>
        <v>89</v>
      </c>
      <c r="AC41" s="2" t="str">
        <f t="shared" si="2"/>
        <v>RENDAH</v>
      </c>
    </row>
    <row r="42">
      <c r="A42" s="2" t="s">
        <v>21</v>
      </c>
      <c r="B42" s="2">
        <v>48.0</v>
      </c>
      <c r="C42" s="2">
        <v>5.0</v>
      </c>
      <c r="D42" s="2">
        <v>5.0</v>
      </c>
      <c r="E42" s="2">
        <v>5.0</v>
      </c>
      <c r="F42" s="2">
        <v>5.0</v>
      </c>
      <c r="G42" s="2">
        <v>5.0</v>
      </c>
      <c r="H42" s="2">
        <v>5.0</v>
      </c>
      <c r="I42" s="2">
        <v>5.0</v>
      </c>
      <c r="J42" s="2">
        <v>5.0</v>
      </c>
      <c r="K42" s="2">
        <v>5.0</v>
      </c>
      <c r="L42" s="2">
        <v>5.0</v>
      </c>
      <c r="M42" s="2">
        <v>5.0</v>
      </c>
      <c r="N42" s="2">
        <v>5.0</v>
      </c>
      <c r="O42" s="2">
        <v>5.0</v>
      </c>
      <c r="P42" s="2">
        <v>5.0</v>
      </c>
      <c r="Q42" s="2">
        <v>5.0</v>
      </c>
      <c r="R42" s="2">
        <v>5.0</v>
      </c>
      <c r="S42" s="2">
        <v>5.0</v>
      </c>
      <c r="T42" s="2">
        <v>5.0</v>
      </c>
      <c r="U42" s="2">
        <v>5.0</v>
      </c>
      <c r="V42" s="2">
        <v>5.0</v>
      </c>
      <c r="W42" s="2">
        <v>5.0</v>
      </c>
      <c r="X42" s="2">
        <v>5.0</v>
      </c>
      <c r="Y42" s="2">
        <v>5.0</v>
      </c>
      <c r="Z42" s="2">
        <v>5.0</v>
      </c>
      <c r="AA42" s="2">
        <v>5.0</v>
      </c>
      <c r="AB42" s="2">
        <f t="shared" si="1"/>
        <v>125</v>
      </c>
      <c r="AC42" s="2" t="str">
        <f t="shared" si="2"/>
        <v>TINGGI</v>
      </c>
    </row>
    <row r="43">
      <c r="A43" s="2" t="s">
        <v>40</v>
      </c>
      <c r="B43" s="2">
        <v>43.0</v>
      </c>
      <c r="C43" s="2">
        <v>4.0</v>
      </c>
      <c r="D43" s="2">
        <v>4.0</v>
      </c>
      <c r="E43" s="2">
        <v>5.0</v>
      </c>
      <c r="F43" s="2">
        <v>5.0</v>
      </c>
      <c r="G43" s="2">
        <v>4.0</v>
      </c>
      <c r="H43" s="2">
        <v>3.0</v>
      </c>
      <c r="I43" s="2">
        <v>5.0</v>
      </c>
      <c r="J43" s="2">
        <v>5.0</v>
      </c>
      <c r="K43" s="2">
        <v>3.0</v>
      </c>
      <c r="L43" s="2">
        <v>5.0</v>
      </c>
      <c r="M43" s="2">
        <v>5.0</v>
      </c>
      <c r="N43" s="2">
        <v>4.0</v>
      </c>
      <c r="O43" s="2">
        <v>5.0</v>
      </c>
      <c r="P43" s="2">
        <v>5.0</v>
      </c>
      <c r="Q43" s="2">
        <v>4.0</v>
      </c>
      <c r="R43" s="2">
        <v>5.0</v>
      </c>
      <c r="S43" s="2">
        <v>5.0</v>
      </c>
      <c r="T43" s="2">
        <v>3.0</v>
      </c>
      <c r="U43" s="2">
        <v>4.0</v>
      </c>
      <c r="V43" s="2">
        <v>4.0</v>
      </c>
      <c r="W43" s="2">
        <v>5.0</v>
      </c>
      <c r="X43" s="2">
        <v>4.0</v>
      </c>
      <c r="Y43" s="2">
        <v>5.0</v>
      </c>
      <c r="Z43" s="2">
        <v>5.0</v>
      </c>
      <c r="AA43" s="2">
        <v>5.0</v>
      </c>
      <c r="AB43" s="2">
        <f t="shared" si="1"/>
        <v>111</v>
      </c>
      <c r="AC43" s="2" t="str">
        <f t="shared" si="2"/>
        <v>SEDANG</v>
      </c>
    </row>
    <row r="44">
      <c r="A44" s="2" t="s">
        <v>41</v>
      </c>
      <c r="B44" s="2">
        <v>53.0</v>
      </c>
      <c r="C44" s="2">
        <v>5.0</v>
      </c>
      <c r="D44" s="2">
        <v>4.0</v>
      </c>
      <c r="E44" s="2">
        <v>5.0</v>
      </c>
      <c r="F44" s="2">
        <v>4.0</v>
      </c>
      <c r="G44" s="2">
        <v>4.0</v>
      </c>
      <c r="H44" s="2">
        <v>4.0</v>
      </c>
      <c r="I44" s="2">
        <v>4.0</v>
      </c>
      <c r="J44" s="2">
        <v>4.0</v>
      </c>
      <c r="K44" s="2">
        <v>4.0</v>
      </c>
      <c r="L44" s="2">
        <v>5.0</v>
      </c>
      <c r="M44" s="2">
        <v>5.0</v>
      </c>
      <c r="N44" s="2">
        <v>5.0</v>
      </c>
      <c r="O44" s="2">
        <v>5.0</v>
      </c>
      <c r="P44" s="2">
        <v>4.0</v>
      </c>
      <c r="Q44" s="2">
        <v>4.0</v>
      </c>
      <c r="R44" s="2">
        <v>5.0</v>
      </c>
      <c r="S44" s="2">
        <v>4.0</v>
      </c>
      <c r="T44" s="2">
        <v>4.0</v>
      </c>
      <c r="U44" s="2">
        <v>4.0</v>
      </c>
      <c r="V44" s="2">
        <v>4.0</v>
      </c>
      <c r="W44" s="2">
        <v>5.0</v>
      </c>
      <c r="X44" s="2">
        <v>5.0</v>
      </c>
      <c r="Y44" s="2">
        <v>4.0</v>
      </c>
      <c r="Z44" s="2">
        <v>5.0</v>
      </c>
      <c r="AA44" s="2">
        <v>5.0</v>
      </c>
      <c r="AB44" s="2">
        <f t="shared" si="1"/>
        <v>111</v>
      </c>
      <c r="AC44" s="2" t="str">
        <f t="shared" si="2"/>
        <v>SEDANG</v>
      </c>
    </row>
    <row r="45">
      <c r="A45" s="2" t="s">
        <v>42</v>
      </c>
      <c r="B45" s="2">
        <v>34.0</v>
      </c>
      <c r="C45" s="2">
        <v>5.0</v>
      </c>
      <c r="D45" s="2">
        <v>4.0</v>
      </c>
      <c r="E45" s="2">
        <v>4.0</v>
      </c>
      <c r="F45" s="2">
        <v>4.0</v>
      </c>
      <c r="G45" s="2">
        <v>5.0</v>
      </c>
      <c r="H45" s="2">
        <v>5.0</v>
      </c>
      <c r="I45" s="2">
        <v>4.0</v>
      </c>
      <c r="J45" s="2">
        <v>4.0</v>
      </c>
      <c r="K45" s="2">
        <v>5.0</v>
      </c>
      <c r="L45" s="2">
        <v>5.0</v>
      </c>
      <c r="M45" s="2">
        <v>4.0</v>
      </c>
      <c r="N45" s="2">
        <v>4.0</v>
      </c>
      <c r="O45" s="2">
        <v>4.0</v>
      </c>
      <c r="P45" s="2">
        <v>4.0</v>
      </c>
      <c r="Q45" s="2">
        <v>5.0</v>
      </c>
      <c r="R45" s="2">
        <v>5.0</v>
      </c>
      <c r="S45" s="2">
        <v>4.0</v>
      </c>
      <c r="T45" s="2">
        <v>4.0</v>
      </c>
      <c r="U45" s="2">
        <v>4.0</v>
      </c>
      <c r="V45" s="2">
        <v>5.0</v>
      </c>
      <c r="W45" s="2">
        <v>4.0</v>
      </c>
      <c r="X45" s="2">
        <v>5.0</v>
      </c>
      <c r="Y45" s="2">
        <v>5.0</v>
      </c>
      <c r="Z45" s="2">
        <v>5.0</v>
      </c>
      <c r="AA45" s="2">
        <v>5.0</v>
      </c>
      <c r="AB45" s="2">
        <f t="shared" si="1"/>
        <v>112</v>
      </c>
      <c r="AC45" s="2" t="str">
        <f t="shared" si="2"/>
        <v>SEDANG</v>
      </c>
    </row>
    <row r="46">
      <c r="A46" s="2" t="s">
        <v>43</v>
      </c>
      <c r="B46" s="2">
        <v>29.0</v>
      </c>
      <c r="C46" s="2">
        <v>3.0</v>
      </c>
      <c r="D46" s="2">
        <v>5.0</v>
      </c>
      <c r="E46" s="2">
        <v>5.0</v>
      </c>
      <c r="F46" s="2">
        <v>3.0</v>
      </c>
      <c r="G46" s="2">
        <v>2.0</v>
      </c>
      <c r="H46" s="2">
        <v>3.0</v>
      </c>
      <c r="I46" s="2">
        <v>1.0</v>
      </c>
      <c r="J46" s="2">
        <v>1.0</v>
      </c>
      <c r="K46" s="2">
        <v>3.0</v>
      </c>
      <c r="L46" s="2">
        <v>5.0</v>
      </c>
      <c r="M46" s="2">
        <v>4.0</v>
      </c>
      <c r="N46" s="2">
        <v>3.0</v>
      </c>
      <c r="O46" s="2">
        <v>2.0</v>
      </c>
      <c r="P46" s="2">
        <v>5.0</v>
      </c>
      <c r="Q46" s="2">
        <v>3.0</v>
      </c>
      <c r="R46" s="2">
        <v>3.0</v>
      </c>
      <c r="S46" s="2">
        <v>5.0</v>
      </c>
      <c r="T46" s="2">
        <v>2.0</v>
      </c>
      <c r="U46" s="2">
        <v>5.0</v>
      </c>
      <c r="V46" s="2">
        <v>3.0</v>
      </c>
      <c r="W46" s="2">
        <v>3.0</v>
      </c>
      <c r="X46" s="2">
        <v>2.0</v>
      </c>
      <c r="Y46" s="2">
        <v>3.0</v>
      </c>
      <c r="Z46" s="2">
        <v>3.0</v>
      </c>
      <c r="AA46" s="2">
        <v>5.0</v>
      </c>
      <c r="AB46" s="2">
        <f t="shared" si="1"/>
        <v>82</v>
      </c>
      <c r="AC46" s="2" t="str">
        <f t="shared" si="2"/>
        <v>RENDAH</v>
      </c>
    </row>
    <row r="47">
      <c r="A47" s="2" t="s">
        <v>44</v>
      </c>
      <c r="B47" s="2">
        <v>44.0</v>
      </c>
      <c r="C47" s="2">
        <v>5.0</v>
      </c>
      <c r="D47" s="2">
        <v>5.0</v>
      </c>
      <c r="E47" s="2">
        <v>5.0</v>
      </c>
      <c r="F47" s="2">
        <v>4.0</v>
      </c>
      <c r="G47" s="2">
        <v>4.0</v>
      </c>
      <c r="H47" s="2">
        <v>5.0</v>
      </c>
      <c r="I47" s="2">
        <v>4.0</v>
      </c>
      <c r="J47" s="2">
        <v>5.0</v>
      </c>
      <c r="K47" s="2">
        <v>5.0</v>
      </c>
      <c r="L47" s="2">
        <v>5.0</v>
      </c>
      <c r="M47" s="2">
        <v>4.0</v>
      </c>
      <c r="N47" s="2">
        <v>5.0</v>
      </c>
      <c r="O47" s="2">
        <v>5.0</v>
      </c>
      <c r="P47" s="2">
        <v>4.0</v>
      </c>
      <c r="Q47" s="2">
        <v>5.0</v>
      </c>
      <c r="R47" s="2">
        <v>5.0</v>
      </c>
      <c r="S47" s="2">
        <v>5.0</v>
      </c>
      <c r="T47" s="2">
        <v>4.0</v>
      </c>
      <c r="U47" s="2">
        <v>5.0</v>
      </c>
      <c r="V47" s="2">
        <v>5.0</v>
      </c>
      <c r="W47" s="2">
        <v>5.0</v>
      </c>
      <c r="X47" s="2">
        <v>5.0</v>
      </c>
      <c r="Y47" s="2">
        <v>5.0</v>
      </c>
      <c r="Z47" s="2">
        <v>5.0</v>
      </c>
      <c r="AA47" s="2">
        <v>5.0</v>
      </c>
      <c r="AB47" s="2">
        <f t="shared" si="1"/>
        <v>119</v>
      </c>
      <c r="AC47" s="2" t="str">
        <f t="shared" si="2"/>
        <v>SEDANG</v>
      </c>
    </row>
    <row r="48">
      <c r="A48" s="2" t="s">
        <v>10</v>
      </c>
      <c r="B48" s="2">
        <v>30.0</v>
      </c>
      <c r="C48" s="2">
        <v>5.0</v>
      </c>
      <c r="D48" s="2">
        <v>5.0</v>
      </c>
      <c r="E48" s="2">
        <v>5.0</v>
      </c>
      <c r="F48" s="2">
        <v>5.0</v>
      </c>
      <c r="G48" s="2">
        <v>5.0</v>
      </c>
      <c r="H48" s="2">
        <v>5.0</v>
      </c>
      <c r="I48" s="2">
        <v>5.0</v>
      </c>
      <c r="J48" s="2">
        <v>5.0</v>
      </c>
      <c r="K48" s="2">
        <v>5.0</v>
      </c>
      <c r="L48" s="2">
        <v>5.0</v>
      </c>
      <c r="M48" s="2">
        <v>5.0</v>
      </c>
      <c r="N48" s="2">
        <v>5.0</v>
      </c>
      <c r="O48" s="2">
        <v>5.0</v>
      </c>
      <c r="P48" s="2">
        <v>5.0</v>
      </c>
      <c r="Q48" s="2">
        <v>5.0</v>
      </c>
      <c r="R48" s="2">
        <v>5.0</v>
      </c>
      <c r="S48" s="2">
        <v>5.0</v>
      </c>
      <c r="T48" s="2">
        <v>5.0</v>
      </c>
      <c r="U48" s="2">
        <v>5.0</v>
      </c>
      <c r="V48" s="2">
        <v>5.0</v>
      </c>
      <c r="W48" s="2">
        <v>5.0</v>
      </c>
      <c r="X48" s="2">
        <v>5.0</v>
      </c>
      <c r="Y48" s="2">
        <v>5.0</v>
      </c>
      <c r="Z48" s="2">
        <v>5.0</v>
      </c>
      <c r="AA48" s="2">
        <v>5.0</v>
      </c>
      <c r="AB48" s="2">
        <f t="shared" si="1"/>
        <v>125</v>
      </c>
      <c r="AC48" s="2" t="str">
        <f t="shared" si="2"/>
        <v>TINGGI</v>
      </c>
    </row>
    <row r="49">
      <c r="A49" s="2" t="s">
        <v>45</v>
      </c>
      <c r="B49" s="2">
        <v>38.0</v>
      </c>
      <c r="C49" s="2">
        <v>5.0</v>
      </c>
      <c r="D49" s="2">
        <v>4.0</v>
      </c>
      <c r="E49" s="2">
        <v>5.0</v>
      </c>
      <c r="F49" s="2">
        <v>5.0</v>
      </c>
      <c r="G49" s="2">
        <v>4.0</v>
      </c>
      <c r="H49" s="2">
        <v>5.0</v>
      </c>
      <c r="I49" s="2">
        <v>5.0</v>
      </c>
      <c r="J49" s="2">
        <v>5.0</v>
      </c>
      <c r="K49" s="2">
        <v>4.0</v>
      </c>
      <c r="L49" s="2">
        <v>4.0</v>
      </c>
      <c r="M49" s="2">
        <v>5.0</v>
      </c>
      <c r="N49" s="2">
        <v>5.0</v>
      </c>
      <c r="O49" s="2">
        <v>4.0</v>
      </c>
      <c r="P49" s="2">
        <v>5.0</v>
      </c>
      <c r="Q49" s="2">
        <v>5.0</v>
      </c>
      <c r="R49" s="2">
        <v>5.0</v>
      </c>
      <c r="S49" s="2">
        <v>4.0</v>
      </c>
      <c r="T49" s="2">
        <v>4.0</v>
      </c>
      <c r="U49" s="2">
        <v>5.0</v>
      </c>
      <c r="V49" s="2">
        <v>4.0</v>
      </c>
      <c r="W49" s="2">
        <v>5.0</v>
      </c>
      <c r="X49" s="2">
        <v>5.0</v>
      </c>
      <c r="Y49" s="2">
        <v>4.0</v>
      </c>
      <c r="Z49" s="2">
        <v>4.0</v>
      </c>
      <c r="AA49" s="2">
        <v>5.0</v>
      </c>
      <c r="AB49" s="2">
        <f t="shared" si="1"/>
        <v>115</v>
      </c>
      <c r="AC49" s="2" t="str">
        <f t="shared" si="2"/>
        <v>SEDANG</v>
      </c>
    </row>
    <row r="50">
      <c r="A50" s="2" t="s">
        <v>15</v>
      </c>
      <c r="B50" s="2">
        <v>42.0</v>
      </c>
      <c r="C50" s="2">
        <v>1.0</v>
      </c>
      <c r="D50" s="2">
        <v>5.0</v>
      </c>
      <c r="E50" s="2">
        <v>2.0</v>
      </c>
      <c r="F50" s="2">
        <v>4.0</v>
      </c>
      <c r="G50" s="2">
        <v>1.0</v>
      </c>
      <c r="H50" s="2">
        <v>3.0</v>
      </c>
      <c r="I50" s="2">
        <v>5.0</v>
      </c>
      <c r="J50" s="2">
        <v>5.0</v>
      </c>
      <c r="K50" s="2">
        <v>2.0</v>
      </c>
      <c r="L50" s="2">
        <v>1.0</v>
      </c>
      <c r="M50" s="2">
        <v>4.0</v>
      </c>
      <c r="N50" s="2">
        <v>3.0</v>
      </c>
      <c r="O50" s="2">
        <v>5.0</v>
      </c>
      <c r="P50" s="2">
        <v>5.0</v>
      </c>
      <c r="Q50" s="2">
        <v>2.0</v>
      </c>
      <c r="R50" s="2">
        <v>1.0</v>
      </c>
      <c r="S50" s="2">
        <v>4.0</v>
      </c>
      <c r="T50" s="2">
        <v>3.0</v>
      </c>
      <c r="U50" s="2">
        <v>5.0</v>
      </c>
      <c r="V50" s="2">
        <v>5.0</v>
      </c>
      <c r="W50" s="2">
        <v>5.0</v>
      </c>
      <c r="X50" s="2">
        <v>1.0</v>
      </c>
      <c r="Y50" s="2">
        <v>1.0</v>
      </c>
      <c r="Z50" s="2">
        <v>5.0</v>
      </c>
      <c r="AA50" s="2">
        <v>4.0</v>
      </c>
      <c r="AB50" s="2">
        <f t="shared" si="1"/>
        <v>82</v>
      </c>
      <c r="AC50" s="2" t="str">
        <f t="shared" si="2"/>
        <v>RENDAH</v>
      </c>
    </row>
    <row r="51">
      <c r="A51" s="3" t="s">
        <v>46</v>
      </c>
      <c r="B51" s="3">
        <v>35.0</v>
      </c>
      <c r="C51" s="3">
        <v>5.0</v>
      </c>
      <c r="D51" s="3">
        <v>5.0</v>
      </c>
      <c r="E51" s="3">
        <v>5.0</v>
      </c>
      <c r="F51" s="3">
        <v>5.0</v>
      </c>
      <c r="G51" s="3">
        <v>5.0</v>
      </c>
      <c r="H51" s="3">
        <v>5.0</v>
      </c>
      <c r="I51" s="3">
        <v>5.0</v>
      </c>
      <c r="J51" s="3">
        <v>5.0</v>
      </c>
      <c r="K51" s="3">
        <v>5.0</v>
      </c>
      <c r="L51" s="3">
        <v>5.0</v>
      </c>
      <c r="M51" s="3">
        <v>5.0</v>
      </c>
      <c r="N51" s="3">
        <v>5.0</v>
      </c>
      <c r="O51" s="3">
        <v>5.0</v>
      </c>
      <c r="P51" s="3">
        <v>5.0</v>
      </c>
      <c r="Q51" s="3">
        <v>5.0</v>
      </c>
      <c r="R51" s="3">
        <v>5.0</v>
      </c>
      <c r="S51" s="3">
        <v>5.0</v>
      </c>
      <c r="T51" s="3">
        <v>5.0</v>
      </c>
      <c r="U51" s="3">
        <v>5.0</v>
      </c>
      <c r="V51" s="3">
        <v>5.0</v>
      </c>
      <c r="W51" s="3">
        <v>5.0</v>
      </c>
      <c r="X51" s="3">
        <v>4.0</v>
      </c>
      <c r="Y51" s="3">
        <v>5.0</v>
      </c>
      <c r="Z51" s="3">
        <v>4.0</v>
      </c>
      <c r="AA51" s="3">
        <v>5.0</v>
      </c>
      <c r="AB51" s="2">
        <f t="shared" si="1"/>
        <v>123</v>
      </c>
      <c r="AC51" s="2" t="str">
        <f t="shared" si="2"/>
        <v>TINGGI</v>
      </c>
    </row>
    <row r="52">
      <c r="A52" s="3" t="s">
        <v>47</v>
      </c>
      <c r="B52" s="3">
        <v>38.0</v>
      </c>
      <c r="C52" s="3">
        <v>4.0</v>
      </c>
      <c r="D52" s="3">
        <v>4.0</v>
      </c>
      <c r="E52" s="3">
        <v>5.0</v>
      </c>
      <c r="F52" s="3">
        <v>5.0</v>
      </c>
      <c r="G52" s="3">
        <v>5.0</v>
      </c>
      <c r="H52" s="3">
        <v>4.0</v>
      </c>
      <c r="I52" s="3">
        <v>4.0</v>
      </c>
      <c r="J52" s="3">
        <v>5.0</v>
      </c>
      <c r="K52" s="3">
        <v>4.0</v>
      </c>
      <c r="L52" s="3">
        <v>5.0</v>
      </c>
      <c r="M52" s="3">
        <v>5.0</v>
      </c>
      <c r="N52" s="3">
        <v>5.0</v>
      </c>
      <c r="O52" s="3">
        <v>5.0</v>
      </c>
      <c r="P52" s="3">
        <v>5.0</v>
      </c>
      <c r="Q52" s="3">
        <v>5.0</v>
      </c>
      <c r="R52" s="3">
        <v>4.0</v>
      </c>
      <c r="S52" s="3">
        <v>4.0</v>
      </c>
      <c r="T52" s="3">
        <v>5.0</v>
      </c>
      <c r="U52" s="3">
        <v>2.0</v>
      </c>
      <c r="V52" s="3">
        <v>2.0</v>
      </c>
      <c r="W52" s="3">
        <v>5.0</v>
      </c>
      <c r="X52" s="3">
        <v>4.0</v>
      </c>
      <c r="Y52" s="3">
        <v>4.0</v>
      </c>
      <c r="Z52" s="3">
        <v>4.0</v>
      </c>
      <c r="AA52" s="3">
        <v>4.0</v>
      </c>
      <c r="AB52" s="2">
        <f t="shared" si="1"/>
        <v>108</v>
      </c>
      <c r="AC52" s="2" t="str">
        <f t="shared" si="2"/>
        <v>SEDANG</v>
      </c>
    </row>
    <row r="53">
      <c r="A53" s="3" t="s">
        <v>48</v>
      </c>
      <c r="B53" s="3">
        <v>47.0</v>
      </c>
      <c r="C53" s="3">
        <v>5.0</v>
      </c>
      <c r="D53" s="3">
        <v>4.0</v>
      </c>
      <c r="E53" s="3">
        <v>5.0</v>
      </c>
      <c r="F53" s="3">
        <v>4.0</v>
      </c>
      <c r="G53" s="3">
        <v>5.0</v>
      </c>
      <c r="H53" s="3">
        <v>5.0</v>
      </c>
      <c r="I53" s="3">
        <v>5.0</v>
      </c>
      <c r="J53" s="3">
        <v>4.0</v>
      </c>
      <c r="K53" s="3">
        <v>5.0</v>
      </c>
      <c r="L53" s="3">
        <v>5.0</v>
      </c>
      <c r="M53" s="3">
        <v>5.0</v>
      </c>
      <c r="N53" s="3">
        <v>5.0</v>
      </c>
      <c r="O53" s="3">
        <v>4.0</v>
      </c>
      <c r="P53" s="3">
        <v>4.0</v>
      </c>
      <c r="Q53" s="3">
        <v>5.0</v>
      </c>
      <c r="R53" s="3">
        <v>5.0</v>
      </c>
      <c r="S53" s="3">
        <v>4.0</v>
      </c>
      <c r="T53" s="3">
        <v>5.0</v>
      </c>
      <c r="U53" s="3">
        <v>5.0</v>
      </c>
      <c r="V53" s="3">
        <v>4.0</v>
      </c>
      <c r="W53" s="3">
        <v>5.0</v>
      </c>
      <c r="X53" s="3">
        <v>5.0</v>
      </c>
      <c r="Y53" s="3">
        <v>5.0</v>
      </c>
      <c r="Z53" s="3">
        <v>5.0</v>
      </c>
      <c r="AA53" s="3">
        <v>5.0</v>
      </c>
      <c r="AB53" s="2">
        <f t="shared" si="1"/>
        <v>118</v>
      </c>
      <c r="AC53" s="2" t="str">
        <f t="shared" si="2"/>
        <v>SEDANG</v>
      </c>
    </row>
    <row r="54">
      <c r="A54" s="3" t="s">
        <v>49</v>
      </c>
      <c r="B54" s="3">
        <v>42.0</v>
      </c>
      <c r="C54" s="3">
        <v>5.0</v>
      </c>
      <c r="D54" s="3">
        <v>5.0</v>
      </c>
      <c r="E54" s="3">
        <v>5.0</v>
      </c>
      <c r="F54" s="3">
        <v>4.0</v>
      </c>
      <c r="G54" s="3">
        <v>5.0</v>
      </c>
      <c r="H54" s="3">
        <v>4.0</v>
      </c>
      <c r="I54" s="3">
        <v>5.0</v>
      </c>
      <c r="J54" s="3">
        <v>4.0</v>
      </c>
      <c r="K54" s="3">
        <v>5.0</v>
      </c>
      <c r="L54" s="3">
        <v>5.0</v>
      </c>
      <c r="M54" s="3">
        <v>4.0</v>
      </c>
      <c r="N54" s="3">
        <v>4.0</v>
      </c>
      <c r="O54" s="3">
        <v>3.0</v>
      </c>
      <c r="P54" s="3">
        <v>4.0</v>
      </c>
      <c r="Q54" s="3">
        <v>4.0</v>
      </c>
      <c r="R54" s="3">
        <v>4.0</v>
      </c>
      <c r="S54" s="3">
        <v>5.0</v>
      </c>
      <c r="T54" s="3">
        <v>3.0</v>
      </c>
      <c r="U54" s="3">
        <v>5.0</v>
      </c>
      <c r="V54" s="3">
        <v>5.0</v>
      </c>
      <c r="W54" s="3">
        <v>5.0</v>
      </c>
      <c r="X54" s="3">
        <v>5.0</v>
      </c>
      <c r="Y54" s="3">
        <v>4.0</v>
      </c>
      <c r="Z54" s="3">
        <v>5.0</v>
      </c>
      <c r="AA54" s="3">
        <v>4.0</v>
      </c>
      <c r="AB54" s="2">
        <f t="shared" si="1"/>
        <v>111</v>
      </c>
      <c r="AC54" s="2" t="str">
        <f t="shared" si="2"/>
        <v>SEDANG</v>
      </c>
    </row>
    <row r="55">
      <c r="A55" s="3" t="s">
        <v>50</v>
      </c>
      <c r="B55" s="3">
        <v>50.0</v>
      </c>
      <c r="C55" s="3">
        <v>4.0</v>
      </c>
      <c r="D55" s="3">
        <v>5.0</v>
      </c>
      <c r="E55" s="3">
        <v>5.0</v>
      </c>
      <c r="F55" s="3">
        <v>4.0</v>
      </c>
      <c r="G55" s="3">
        <v>5.0</v>
      </c>
      <c r="H55" s="3">
        <v>5.0</v>
      </c>
      <c r="I55" s="3">
        <v>4.0</v>
      </c>
      <c r="J55" s="3">
        <v>4.0</v>
      </c>
      <c r="K55" s="3">
        <v>4.0</v>
      </c>
      <c r="L55" s="3">
        <v>4.0</v>
      </c>
      <c r="M55" s="3">
        <v>4.0</v>
      </c>
      <c r="N55" s="3">
        <v>4.0</v>
      </c>
      <c r="O55" s="3">
        <v>5.0</v>
      </c>
      <c r="P55" s="3">
        <v>3.0</v>
      </c>
      <c r="Q55" s="3">
        <v>4.0</v>
      </c>
      <c r="R55" s="3">
        <v>5.0</v>
      </c>
      <c r="S55" s="3">
        <v>3.0</v>
      </c>
      <c r="T55" s="3">
        <v>4.0</v>
      </c>
      <c r="U55" s="3">
        <v>3.0</v>
      </c>
      <c r="V55" s="3">
        <v>5.0</v>
      </c>
      <c r="W55" s="3">
        <v>4.0</v>
      </c>
      <c r="X55" s="3">
        <v>4.0</v>
      </c>
      <c r="Y55" s="3">
        <v>3.0</v>
      </c>
      <c r="Z55" s="3">
        <v>4.0</v>
      </c>
      <c r="AA55" s="3">
        <v>4.0</v>
      </c>
      <c r="AB55" s="2">
        <f t="shared" si="1"/>
        <v>103</v>
      </c>
      <c r="AC55" s="2" t="str">
        <f t="shared" si="2"/>
        <v>SEDANG</v>
      </c>
    </row>
    <row r="56">
      <c r="A56" s="3" t="s">
        <v>51</v>
      </c>
      <c r="B56" s="3">
        <v>49.0</v>
      </c>
      <c r="C56" s="3">
        <v>5.0</v>
      </c>
      <c r="D56" s="3">
        <v>5.0</v>
      </c>
      <c r="E56" s="3">
        <v>5.0</v>
      </c>
      <c r="F56" s="3">
        <v>4.0</v>
      </c>
      <c r="G56" s="3">
        <v>4.0</v>
      </c>
      <c r="H56" s="3">
        <v>4.0</v>
      </c>
      <c r="I56" s="3">
        <v>4.0</v>
      </c>
      <c r="J56" s="3">
        <v>5.0</v>
      </c>
      <c r="K56" s="3">
        <v>4.0</v>
      </c>
      <c r="L56" s="3">
        <v>4.0</v>
      </c>
      <c r="M56" s="3">
        <v>5.0</v>
      </c>
      <c r="N56" s="3">
        <v>5.0</v>
      </c>
      <c r="O56" s="3">
        <v>5.0</v>
      </c>
      <c r="P56" s="3">
        <v>4.0</v>
      </c>
      <c r="Q56" s="3">
        <v>4.0</v>
      </c>
      <c r="R56" s="3">
        <v>5.0</v>
      </c>
      <c r="S56" s="3">
        <v>5.0</v>
      </c>
      <c r="T56" s="3">
        <v>4.0</v>
      </c>
      <c r="U56" s="3">
        <v>4.0</v>
      </c>
      <c r="V56" s="3">
        <v>4.0</v>
      </c>
      <c r="W56" s="3">
        <v>4.0</v>
      </c>
      <c r="X56" s="3">
        <v>5.0</v>
      </c>
      <c r="Y56" s="3">
        <v>4.0</v>
      </c>
      <c r="Z56" s="3">
        <v>4.0</v>
      </c>
      <c r="AA56" s="3">
        <v>5.0</v>
      </c>
      <c r="AB56" s="2">
        <f t="shared" si="1"/>
        <v>111</v>
      </c>
      <c r="AC56" s="2" t="str">
        <f t="shared" si="2"/>
        <v>SEDANG</v>
      </c>
    </row>
    <row r="57">
      <c r="A57" s="3" t="s">
        <v>52</v>
      </c>
      <c r="B57" s="3">
        <v>26.0</v>
      </c>
      <c r="C57" s="3">
        <v>5.0</v>
      </c>
      <c r="D57" s="3">
        <v>4.0</v>
      </c>
      <c r="E57" s="3">
        <v>5.0</v>
      </c>
      <c r="F57" s="3">
        <v>4.0</v>
      </c>
      <c r="G57" s="3">
        <v>4.0</v>
      </c>
      <c r="H57" s="3">
        <v>4.0</v>
      </c>
      <c r="I57" s="3">
        <v>5.0</v>
      </c>
      <c r="J57" s="3">
        <v>5.0</v>
      </c>
      <c r="K57" s="3">
        <v>4.0</v>
      </c>
      <c r="L57" s="3">
        <v>4.0</v>
      </c>
      <c r="M57" s="3">
        <v>5.0</v>
      </c>
      <c r="N57" s="3">
        <v>4.0</v>
      </c>
      <c r="O57" s="3">
        <v>5.0</v>
      </c>
      <c r="P57" s="3">
        <v>5.0</v>
      </c>
      <c r="Q57" s="3">
        <v>5.0</v>
      </c>
      <c r="R57" s="3">
        <v>4.0</v>
      </c>
      <c r="S57" s="3">
        <v>4.0</v>
      </c>
      <c r="T57" s="3">
        <v>4.0</v>
      </c>
      <c r="U57" s="3">
        <v>4.0</v>
      </c>
      <c r="V57" s="3">
        <v>4.0</v>
      </c>
      <c r="W57" s="3">
        <v>5.0</v>
      </c>
      <c r="X57" s="3">
        <v>5.0</v>
      </c>
      <c r="Y57" s="3">
        <v>3.0</v>
      </c>
      <c r="Z57" s="3">
        <v>5.0</v>
      </c>
      <c r="AA57" s="3">
        <v>5.0</v>
      </c>
      <c r="AB57" s="2">
        <f t="shared" si="1"/>
        <v>111</v>
      </c>
      <c r="AC57" s="2" t="str">
        <f t="shared" si="2"/>
        <v>SEDANG</v>
      </c>
    </row>
    <row r="58">
      <c r="A58" s="3" t="s">
        <v>53</v>
      </c>
      <c r="B58" s="3">
        <v>27.0</v>
      </c>
      <c r="C58" s="3">
        <v>3.0</v>
      </c>
      <c r="D58" s="3">
        <v>3.0</v>
      </c>
      <c r="E58" s="3">
        <v>3.0</v>
      </c>
      <c r="F58" s="3">
        <v>3.0</v>
      </c>
      <c r="G58" s="3">
        <v>3.0</v>
      </c>
      <c r="H58" s="3">
        <v>3.0</v>
      </c>
      <c r="I58" s="3">
        <v>3.0</v>
      </c>
      <c r="J58" s="3">
        <v>3.0</v>
      </c>
      <c r="K58" s="3">
        <v>3.0</v>
      </c>
      <c r="L58" s="3">
        <v>3.0</v>
      </c>
      <c r="M58" s="3">
        <v>3.0</v>
      </c>
      <c r="N58" s="3">
        <v>3.0</v>
      </c>
      <c r="O58" s="3">
        <v>3.0</v>
      </c>
      <c r="P58" s="3">
        <v>3.0</v>
      </c>
      <c r="Q58" s="3">
        <v>3.0</v>
      </c>
      <c r="R58" s="3">
        <v>3.0</v>
      </c>
      <c r="S58" s="3">
        <v>3.0</v>
      </c>
      <c r="T58" s="3">
        <v>3.0</v>
      </c>
      <c r="U58" s="3">
        <v>3.0</v>
      </c>
      <c r="V58" s="3">
        <v>3.0</v>
      </c>
      <c r="W58" s="3">
        <v>3.0</v>
      </c>
      <c r="X58" s="3">
        <v>3.0</v>
      </c>
      <c r="Y58" s="3">
        <v>3.0</v>
      </c>
      <c r="Z58" s="3">
        <v>3.0</v>
      </c>
      <c r="AA58" s="3">
        <v>3.0</v>
      </c>
      <c r="AB58" s="2">
        <f t="shared" si="1"/>
        <v>75</v>
      </c>
      <c r="AC58" s="2" t="str">
        <f t="shared" si="2"/>
        <v>RENDAH</v>
      </c>
    </row>
    <row r="59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</row>
    <row r="60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</row>
    <row r="61">
      <c r="A61" s="4"/>
      <c r="B61" s="5" t="s">
        <v>54</v>
      </c>
      <c r="C61" s="6"/>
      <c r="D61" s="7"/>
      <c r="E61" s="4"/>
      <c r="F61" s="5" t="s">
        <v>55</v>
      </c>
      <c r="G61" s="6"/>
      <c r="H61" s="7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</row>
    <row r="62">
      <c r="A62" s="4"/>
      <c r="B62" s="1" t="s">
        <v>56</v>
      </c>
      <c r="C62" s="5" t="s">
        <v>57</v>
      </c>
      <c r="D62" s="7"/>
      <c r="E62" s="4"/>
      <c r="F62" s="1" t="s">
        <v>58</v>
      </c>
      <c r="G62" s="8">
        <f>average(AB2:AB58)</f>
        <v>105.3684211</v>
      </c>
      <c r="H62" s="7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</row>
    <row r="63">
      <c r="A63" s="4"/>
      <c r="B63" s="1" t="s">
        <v>59</v>
      </c>
      <c r="C63" s="5" t="s">
        <v>60</v>
      </c>
      <c r="D63" s="7"/>
      <c r="E63" s="4"/>
      <c r="F63" s="1" t="s">
        <v>61</v>
      </c>
      <c r="G63" s="8">
        <f>_xlfn.stdev.s(AB2:AB58)</f>
        <v>14.98169309</v>
      </c>
      <c r="H63" s="7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</row>
    <row r="64">
      <c r="A64" s="4"/>
      <c r="B64" s="1" t="s">
        <v>62</v>
      </c>
      <c r="C64" s="5" t="s">
        <v>63</v>
      </c>
      <c r="D64" s="7"/>
      <c r="E64" s="4"/>
      <c r="F64" s="1" t="s">
        <v>64</v>
      </c>
      <c r="G64" s="8">
        <f>G62-G63</f>
        <v>90.38672796</v>
      </c>
      <c r="H64" s="7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</row>
    <row r="65">
      <c r="A65" s="4"/>
      <c r="B65" s="4"/>
      <c r="C65" s="4"/>
      <c r="D65" s="4"/>
      <c r="E65" s="4"/>
      <c r="F65" s="1" t="s">
        <v>65</v>
      </c>
      <c r="G65" s="8">
        <f>G62+G63</f>
        <v>120.3501141</v>
      </c>
      <c r="H65" s="7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</row>
    <row r="66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</row>
    <row r="67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</row>
    <row r="68">
      <c r="A68" s="4"/>
      <c r="B68" s="5" t="s">
        <v>66</v>
      </c>
      <c r="C68" s="6"/>
      <c r="D68" s="7"/>
      <c r="E68" s="4"/>
      <c r="F68" s="5" t="s">
        <v>67</v>
      </c>
      <c r="G68" s="7"/>
      <c r="H68" s="1" t="s">
        <v>68</v>
      </c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</row>
    <row r="69">
      <c r="A69" s="4"/>
      <c r="B69" s="1" t="s">
        <v>56</v>
      </c>
      <c r="C69" s="5" t="s">
        <v>73</v>
      </c>
      <c r="D69" s="7"/>
      <c r="E69" s="4"/>
      <c r="F69" s="1" t="s">
        <v>56</v>
      </c>
      <c r="G69" s="9">
        <f>countif(AC2:AC58,"Tinggi)")</f>
        <v>0</v>
      </c>
      <c r="H69" s="10">
        <f t="shared" ref="H69:H71" si="3">G69/57</f>
        <v>0</v>
      </c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</row>
    <row r="70">
      <c r="A70" s="4"/>
      <c r="B70" s="1" t="s">
        <v>59</v>
      </c>
      <c r="C70" s="5" t="s">
        <v>74</v>
      </c>
      <c r="D70" s="7"/>
      <c r="E70" s="4"/>
      <c r="F70" s="1" t="s">
        <v>59</v>
      </c>
      <c r="G70" s="9">
        <f>countif(AC2:AC58,"Sedang")</f>
        <v>36</v>
      </c>
      <c r="H70" s="10">
        <f t="shared" si="3"/>
        <v>0.6315789474</v>
      </c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</row>
    <row r="71">
      <c r="A71" s="4"/>
      <c r="B71" s="1" t="s">
        <v>62</v>
      </c>
      <c r="C71" s="5" t="s">
        <v>75</v>
      </c>
      <c r="D71" s="7"/>
      <c r="E71" s="4"/>
      <c r="F71" s="1" t="s">
        <v>62</v>
      </c>
      <c r="G71" s="9">
        <f>countif(AC2:AC58,"Rendah")</f>
        <v>14</v>
      </c>
      <c r="H71" s="10">
        <f t="shared" si="3"/>
        <v>0.2456140351</v>
      </c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</row>
    <row r="7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</row>
    <row r="73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</row>
    <row r="74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</row>
    <row r="7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</row>
    <row r="76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</row>
    <row r="77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</row>
    <row r="78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</row>
    <row r="79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</row>
    <row r="80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</row>
    <row r="8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</row>
    <row r="8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</row>
    <row r="83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</row>
    <row r="84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</row>
    <row r="8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</row>
    <row r="86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</row>
    <row r="87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</row>
    <row r="88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</row>
    <row r="89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</row>
    <row r="90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</row>
    <row r="9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</row>
    <row r="9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</row>
    <row r="93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</row>
    <row r="94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</row>
    <row r="9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</row>
    <row r="96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</row>
    <row r="97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</row>
    <row r="98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</row>
    <row r="99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</row>
    <row r="100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</row>
    <row r="10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</row>
    <row r="10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</row>
    <row r="103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</row>
    <row r="104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</row>
    <row r="10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</row>
    <row r="106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</row>
    <row r="107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</row>
    <row r="108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</row>
    <row r="109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</row>
    <row r="110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</row>
    <row r="11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</row>
    <row r="11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</row>
    <row r="113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</row>
    <row r="114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</row>
    <row r="11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</row>
    <row r="116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</row>
    <row r="117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</row>
    <row r="118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</row>
    <row r="119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</row>
    <row r="120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</row>
    <row r="12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</row>
    <row r="12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</row>
    <row r="123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</row>
    <row r="124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</row>
    <row r="1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</row>
    <row r="126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</row>
    <row r="127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</row>
    <row r="128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</row>
    <row r="129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</row>
    <row r="130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</row>
    <row r="13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</row>
    <row r="13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</row>
    <row r="133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</row>
    <row r="134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</row>
    <row r="13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</row>
    <row r="136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</row>
    <row r="137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</row>
    <row r="138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</row>
    <row r="139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</row>
    <row r="140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</row>
    <row r="14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</row>
    <row r="14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</row>
    <row r="143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</row>
    <row r="144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</row>
    <row r="14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</row>
    <row r="146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</row>
    <row r="147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</row>
    <row r="148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</row>
    <row r="149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</row>
    <row r="150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</row>
    <row r="15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</row>
    <row r="15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</row>
    <row r="153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</row>
    <row r="154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</row>
    <row r="15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</row>
    <row r="156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</row>
    <row r="157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</row>
    <row r="158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</row>
    <row r="159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</row>
    <row r="160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</row>
    <row r="16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</row>
    <row r="16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</row>
    <row r="163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</row>
    <row r="164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</row>
    <row r="16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</row>
    <row r="166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</row>
    <row r="167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</row>
    <row r="168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</row>
    <row r="169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</row>
    <row r="170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</row>
    <row r="17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</row>
    <row r="17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</row>
    <row r="173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</row>
    <row r="174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</row>
    <row r="17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</row>
    <row r="176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</row>
    <row r="177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</row>
    <row r="178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</row>
    <row r="179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</row>
    <row r="180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</row>
    <row r="18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</row>
    <row r="18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</row>
    <row r="183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</row>
    <row r="184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</row>
    <row r="18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</row>
    <row r="186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</row>
    <row r="187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</row>
    <row r="188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</row>
    <row r="189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</row>
    <row r="190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</row>
    <row r="19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</row>
    <row r="19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</row>
    <row r="193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</row>
    <row r="194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</row>
    <row r="19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</row>
    <row r="196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</row>
    <row r="197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</row>
    <row r="198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</row>
    <row r="199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</row>
    <row r="200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</row>
    <row r="20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</row>
    <row r="20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</row>
    <row r="203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</row>
    <row r="204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</row>
    <row r="20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</row>
    <row r="206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</row>
    <row r="207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</row>
    <row r="208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</row>
    <row r="209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</row>
    <row r="210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</row>
    <row r="21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</row>
    <row r="21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</row>
    <row r="213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</row>
    <row r="214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</row>
    <row r="21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</row>
    <row r="216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</row>
    <row r="217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</row>
    <row r="218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</row>
    <row r="219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</row>
    <row r="220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</row>
    <row r="22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</row>
    <row r="22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</row>
    <row r="223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</row>
    <row r="224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</row>
    <row r="2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</row>
    <row r="226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</row>
    <row r="227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</row>
    <row r="228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</row>
    <row r="229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</row>
    <row r="230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</row>
    <row r="23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</row>
    <row r="232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</row>
    <row r="233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</row>
    <row r="234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</row>
    <row r="23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</row>
    <row r="236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</row>
    <row r="237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</row>
    <row r="238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</row>
    <row r="239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</row>
    <row r="240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</row>
    <row r="24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</row>
    <row r="242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</row>
    <row r="243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</row>
    <row r="244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</row>
    <row r="24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</row>
    <row r="246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</row>
    <row r="247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</row>
    <row r="248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</row>
    <row r="249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</row>
    <row r="250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</row>
    <row r="25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</row>
    <row r="252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</row>
    <row r="253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</row>
    <row r="254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</row>
    <row r="25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</row>
    <row r="256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</row>
    <row r="257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</row>
    <row r="258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</row>
    <row r="259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</row>
    <row r="260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</row>
    <row r="26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</row>
    <row r="262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</row>
    <row r="263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</row>
    <row r="264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</row>
    <row r="26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</row>
    <row r="266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</row>
    <row r="267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</row>
    <row r="268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</row>
    <row r="269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</row>
    <row r="270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</row>
    <row r="27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</row>
    <row r="272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</row>
    <row r="273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</row>
    <row r="274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</row>
    <row r="27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</row>
    <row r="276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</row>
    <row r="277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</row>
    <row r="278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</row>
    <row r="279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</row>
    <row r="280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</row>
    <row r="28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</row>
    <row r="282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</row>
    <row r="283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</row>
    <row r="284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</row>
    <row r="28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</row>
    <row r="286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</row>
    <row r="287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</row>
    <row r="288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</row>
    <row r="289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</row>
    <row r="290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</row>
    <row r="29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</row>
    <row r="292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</row>
    <row r="293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</row>
    <row r="294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</row>
    <row r="29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</row>
    <row r="296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</row>
    <row r="297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</row>
    <row r="298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</row>
    <row r="299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</row>
    <row r="300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</row>
    <row r="30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</row>
    <row r="302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</row>
    <row r="303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</row>
    <row r="304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</row>
    <row r="30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</row>
    <row r="306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</row>
    <row r="307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</row>
    <row r="308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</row>
    <row r="309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</row>
    <row r="310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</row>
    <row r="31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</row>
    <row r="312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</row>
    <row r="313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</row>
    <row r="314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</row>
    <row r="31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</row>
    <row r="316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</row>
    <row r="317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</row>
    <row r="318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</row>
    <row r="319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</row>
    <row r="320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</row>
    <row r="32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</row>
    <row r="322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</row>
    <row r="323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</row>
    <row r="324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</row>
    <row r="3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</row>
    <row r="326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</row>
    <row r="327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</row>
    <row r="328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</row>
    <row r="329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</row>
    <row r="330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</row>
    <row r="33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</row>
    <row r="332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</row>
    <row r="333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</row>
    <row r="334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  <c r="AC334" s="4"/>
    </row>
    <row r="33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</row>
    <row r="336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  <c r="AC336" s="4"/>
    </row>
    <row r="337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</row>
    <row r="338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</row>
    <row r="339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</row>
    <row r="340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</row>
    <row r="34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  <c r="AC341" s="4"/>
    </row>
    <row r="342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</row>
    <row r="343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  <c r="AC343" s="4"/>
    </row>
    <row r="344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</row>
    <row r="34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  <c r="AC345" s="4"/>
    </row>
    <row r="346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</row>
    <row r="347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</row>
    <row r="348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</row>
    <row r="349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</row>
    <row r="350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</row>
    <row r="35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</row>
    <row r="352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</row>
    <row r="353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</row>
    <row r="354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</row>
    <row r="35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</row>
    <row r="356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</row>
    <row r="357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</row>
    <row r="358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</row>
    <row r="359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</row>
    <row r="360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</row>
    <row r="36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</row>
    <row r="362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</row>
    <row r="363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</row>
    <row r="364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</row>
    <row r="36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</row>
    <row r="366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</row>
    <row r="367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</row>
    <row r="368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  <c r="AC368" s="4"/>
    </row>
    <row r="369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  <c r="AC369" s="4"/>
    </row>
    <row r="370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</row>
    <row r="37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  <c r="AC371" s="4"/>
    </row>
    <row r="372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</row>
    <row r="373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</row>
    <row r="374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</row>
    <row r="37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</row>
    <row r="376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</row>
    <row r="377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  <c r="AC377" s="4"/>
    </row>
    <row r="378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</row>
    <row r="379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  <c r="AC379" s="4"/>
    </row>
    <row r="380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  <c r="AC380" s="4"/>
    </row>
    <row r="38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</row>
    <row r="382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</row>
    <row r="383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  <c r="AC383" s="4"/>
    </row>
    <row r="384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  <c r="AC384" s="4"/>
    </row>
    <row r="38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  <c r="AC385" s="4"/>
    </row>
    <row r="386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  <c r="AC386" s="4"/>
    </row>
    <row r="387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  <c r="AC387" s="4"/>
    </row>
    <row r="388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  <c r="AC388" s="4"/>
    </row>
    <row r="389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  <c r="AC389" s="4"/>
    </row>
    <row r="390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  <c r="AC390" s="4"/>
    </row>
    <row r="39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  <c r="AC391" s="4"/>
    </row>
    <row r="392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  <c r="AC392" s="4"/>
    </row>
    <row r="393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  <c r="AC393" s="4"/>
    </row>
    <row r="394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  <c r="AC394" s="4"/>
    </row>
    <row r="39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  <c r="AC395" s="4"/>
    </row>
    <row r="396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  <c r="AC396" s="4"/>
    </row>
    <row r="397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  <c r="AC397" s="4"/>
    </row>
    <row r="398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  <c r="AC398" s="4"/>
    </row>
    <row r="399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  <c r="AC399" s="4"/>
    </row>
    <row r="400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  <c r="AC400" s="4"/>
    </row>
    <row r="40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  <c r="AC401" s="4"/>
    </row>
    <row r="402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</row>
    <row r="403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  <c r="AC403" s="4"/>
    </row>
    <row r="404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  <c r="AC404" s="4"/>
    </row>
    <row r="40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  <c r="AC405" s="4"/>
    </row>
    <row r="406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  <c r="AC406" s="4"/>
    </row>
    <row r="407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  <c r="AC407" s="4"/>
    </row>
    <row r="408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  <c r="AC408" s="4"/>
    </row>
    <row r="409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  <c r="AC409" s="4"/>
    </row>
    <row r="410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  <c r="AC410" s="4"/>
    </row>
    <row r="41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  <c r="AC411" s="4"/>
    </row>
    <row r="412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  <c r="AC412" s="4"/>
    </row>
    <row r="413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  <c r="AC413" s="4"/>
    </row>
    <row r="414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  <c r="AC414" s="4"/>
    </row>
    <row r="41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  <c r="AC415" s="4"/>
    </row>
    <row r="416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  <c r="AC416" s="4"/>
    </row>
    <row r="417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  <c r="AC417" s="4"/>
    </row>
    <row r="418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  <c r="AC418" s="4"/>
    </row>
    <row r="419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  <c r="AC419" s="4"/>
    </row>
    <row r="420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  <c r="AC420" s="4"/>
    </row>
    <row r="42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  <c r="AC421" s="4"/>
    </row>
    <row r="422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  <c r="AC422" s="4"/>
    </row>
    <row r="423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  <c r="AC423" s="4"/>
    </row>
    <row r="424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  <c r="AC424" s="4"/>
    </row>
    <row r="4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  <c r="AC425" s="4"/>
    </row>
    <row r="426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  <c r="AC426" s="4"/>
    </row>
    <row r="427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  <c r="AC427" s="4"/>
    </row>
    <row r="428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  <c r="AC428" s="4"/>
    </row>
    <row r="429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  <c r="AC429" s="4"/>
    </row>
    <row r="430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  <c r="AC430" s="4"/>
    </row>
    <row r="43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  <c r="AC431" s="4"/>
    </row>
    <row r="432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  <c r="AC432" s="4"/>
    </row>
    <row r="433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  <c r="AC433" s="4"/>
    </row>
    <row r="434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  <c r="AC434" s="4"/>
    </row>
    <row r="43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  <c r="AC435" s="4"/>
    </row>
    <row r="436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  <c r="AC436" s="4"/>
    </row>
    <row r="437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  <c r="AC437" s="4"/>
    </row>
    <row r="438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  <c r="AC438" s="4"/>
    </row>
    <row r="439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  <c r="AC439" s="4"/>
    </row>
    <row r="440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  <c r="AC440" s="4"/>
    </row>
    <row r="44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  <c r="AC441" s="4"/>
    </row>
    <row r="442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  <c r="AC442" s="4"/>
    </row>
    <row r="443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  <c r="AC443" s="4"/>
    </row>
    <row r="444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4"/>
      <c r="AC444" s="4"/>
    </row>
    <row r="44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4"/>
      <c r="AC445" s="4"/>
    </row>
    <row r="446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  <c r="AC446" s="4"/>
    </row>
    <row r="447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  <c r="AC447" s="4"/>
    </row>
    <row r="448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  <c r="AC448" s="4"/>
    </row>
    <row r="449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  <c r="AC449" s="4"/>
    </row>
    <row r="450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  <c r="AC450" s="4"/>
    </row>
    <row r="45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  <c r="AC451" s="4"/>
    </row>
    <row r="452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  <c r="AC452" s="4"/>
    </row>
    <row r="453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  <c r="AC453" s="4"/>
    </row>
    <row r="454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  <c r="AC454" s="4"/>
    </row>
    <row r="45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  <c r="AC455" s="4"/>
    </row>
    <row r="456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  <c r="AC456" s="4"/>
    </row>
    <row r="457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  <c r="AC457" s="4"/>
    </row>
    <row r="458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  <c r="AC458" s="4"/>
    </row>
    <row r="459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4"/>
      <c r="AC459" s="4"/>
    </row>
    <row r="460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4"/>
      <c r="AC460" s="4"/>
    </row>
    <row r="46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4"/>
      <c r="AC461" s="4"/>
    </row>
    <row r="462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  <c r="AC462" s="4"/>
    </row>
    <row r="463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  <c r="AB463" s="4"/>
      <c r="AC463" s="4"/>
    </row>
    <row r="464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  <c r="AB464" s="4"/>
      <c r="AC464" s="4"/>
    </row>
    <row r="46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  <c r="AB465" s="4"/>
      <c r="AC465" s="4"/>
    </row>
    <row r="466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  <c r="AC466" s="4"/>
    </row>
    <row r="467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  <c r="AC467" s="4"/>
    </row>
    <row r="468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  <c r="AB468" s="4"/>
      <c r="AC468" s="4"/>
    </row>
    <row r="469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4"/>
      <c r="AC469" s="4"/>
    </row>
    <row r="470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  <c r="AC470" s="4"/>
    </row>
    <row r="47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  <c r="AC471" s="4"/>
    </row>
    <row r="472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4"/>
      <c r="AC472" s="4"/>
    </row>
    <row r="473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4"/>
      <c r="AC473" s="4"/>
    </row>
    <row r="474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  <c r="AC474" s="4"/>
    </row>
    <row r="47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  <c r="AB475" s="4"/>
      <c r="AC475" s="4"/>
    </row>
    <row r="476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  <c r="AC476" s="4"/>
    </row>
    <row r="477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4"/>
      <c r="AC477" s="4"/>
    </row>
    <row r="478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4"/>
      <c r="AC478" s="4"/>
    </row>
    <row r="479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  <c r="AB479" s="4"/>
      <c r="AC479" s="4"/>
    </row>
    <row r="480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  <c r="AB480" s="4"/>
      <c r="AC480" s="4"/>
    </row>
    <row r="48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  <c r="AB481" s="4"/>
      <c r="AC481" s="4"/>
    </row>
    <row r="482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4"/>
      <c r="AC482" s="4"/>
    </row>
    <row r="483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  <c r="AB483" s="4"/>
      <c r="AC483" s="4"/>
    </row>
    <row r="484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  <c r="AB484" s="4"/>
      <c r="AC484" s="4"/>
    </row>
    <row r="48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  <c r="AB485" s="4"/>
      <c r="AC485" s="4"/>
    </row>
    <row r="486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  <c r="AC486" s="4"/>
    </row>
    <row r="487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  <c r="AC487" s="4"/>
    </row>
    <row r="488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  <c r="AC488" s="4"/>
    </row>
    <row r="489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  <c r="AC489" s="4"/>
    </row>
    <row r="490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  <c r="AC490" s="4"/>
    </row>
    <row r="49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  <c r="AC491" s="4"/>
    </row>
    <row r="492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  <c r="AC492" s="4"/>
    </row>
    <row r="493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  <c r="AC493" s="4"/>
    </row>
    <row r="494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  <c r="AC494" s="4"/>
    </row>
    <row r="49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  <c r="AC495" s="4"/>
    </row>
    <row r="496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  <c r="AC496" s="4"/>
    </row>
    <row r="497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  <c r="AC497" s="4"/>
    </row>
    <row r="498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  <c r="AC498" s="4"/>
    </row>
    <row r="499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  <c r="AC499" s="4"/>
    </row>
    <row r="500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  <c r="AC500" s="4"/>
    </row>
    <row r="50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4"/>
      <c r="AC501" s="4"/>
    </row>
    <row r="502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  <c r="AC502" s="4"/>
    </row>
    <row r="503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4"/>
      <c r="AC503" s="4"/>
    </row>
    <row r="504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4"/>
      <c r="AC504" s="4"/>
    </row>
    <row r="50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4"/>
      <c r="AC505" s="4"/>
    </row>
    <row r="506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  <c r="AC506" s="4"/>
    </row>
    <row r="507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4"/>
      <c r="AC507" s="4"/>
    </row>
    <row r="508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  <c r="AC508" s="4"/>
    </row>
    <row r="509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  <c r="AC509" s="4"/>
    </row>
    <row r="510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  <c r="AC510" s="4"/>
    </row>
    <row r="51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4"/>
      <c r="AC511" s="4"/>
    </row>
    <row r="512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  <c r="AC512" s="4"/>
    </row>
    <row r="513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  <c r="AC513" s="4"/>
    </row>
    <row r="514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  <c r="AC514" s="4"/>
    </row>
    <row r="51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4"/>
      <c r="AC515" s="4"/>
    </row>
    <row r="516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4"/>
      <c r="AC516" s="4"/>
    </row>
    <row r="517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  <c r="AC517" s="4"/>
    </row>
    <row r="518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  <c r="AC518" s="4"/>
    </row>
    <row r="519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  <c r="AC519" s="4"/>
    </row>
    <row r="520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  <c r="AC520" s="4"/>
    </row>
    <row r="52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  <c r="AC521" s="4"/>
    </row>
    <row r="522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  <c r="AC522" s="4"/>
    </row>
    <row r="523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  <c r="AC523" s="4"/>
    </row>
    <row r="524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  <c r="AC524" s="4"/>
    </row>
    <row r="5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  <c r="AC525" s="4"/>
    </row>
    <row r="526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  <c r="AC526" s="4"/>
    </row>
    <row r="527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  <c r="AC527" s="4"/>
    </row>
    <row r="528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  <c r="AC528" s="4"/>
    </row>
    <row r="529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  <c r="AC529" s="4"/>
    </row>
    <row r="530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  <c r="AC530" s="4"/>
    </row>
    <row r="53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  <c r="AC531" s="4"/>
    </row>
    <row r="532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  <c r="AC532" s="4"/>
    </row>
    <row r="533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  <c r="AC533" s="4"/>
    </row>
    <row r="534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  <c r="AC534" s="4"/>
    </row>
    <row r="53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  <c r="AC535" s="4"/>
    </row>
    <row r="536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  <c r="AC536" s="4"/>
    </row>
    <row r="537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  <c r="AC537" s="4"/>
    </row>
    <row r="538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  <c r="AC538" s="4"/>
    </row>
    <row r="539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  <c r="AC539" s="4"/>
    </row>
    <row r="540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  <c r="AC540" s="4"/>
    </row>
    <row r="54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  <c r="AC541" s="4"/>
    </row>
    <row r="542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  <c r="AC542" s="4"/>
    </row>
    <row r="543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  <c r="AC543" s="4"/>
    </row>
    <row r="544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  <c r="AC544" s="4"/>
    </row>
    <row r="54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  <c r="AC545" s="4"/>
    </row>
    <row r="546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  <c r="AC546" s="4"/>
    </row>
    <row r="547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  <c r="AC547" s="4"/>
    </row>
    <row r="548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  <c r="AC548" s="4"/>
    </row>
    <row r="549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  <c r="AC549" s="4"/>
    </row>
    <row r="550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  <c r="AC550" s="4"/>
    </row>
    <row r="55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  <c r="AC551" s="4"/>
    </row>
    <row r="552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  <c r="AC552" s="4"/>
    </row>
    <row r="553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  <c r="AC553" s="4"/>
    </row>
    <row r="554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  <c r="AC554" s="4"/>
    </row>
    <row r="55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  <c r="AC555" s="4"/>
    </row>
    <row r="556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  <c r="AC556" s="4"/>
    </row>
    <row r="557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  <c r="AC557" s="4"/>
    </row>
    <row r="558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  <c r="AC558" s="4"/>
    </row>
    <row r="559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  <c r="AC559" s="4"/>
    </row>
    <row r="560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  <c r="AC560" s="4"/>
    </row>
    <row r="56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  <c r="AC561" s="4"/>
    </row>
    <row r="562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  <c r="AC562" s="4"/>
    </row>
    <row r="563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  <c r="AC563" s="4"/>
    </row>
    <row r="564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  <c r="AC564" s="4"/>
    </row>
    <row r="56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  <c r="AC565" s="4"/>
    </row>
    <row r="566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  <c r="AC566" s="4"/>
    </row>
    <row r="567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  <c r="AC567" s="4"/>
    </row>
    <row r="568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  <c r="AC568" s="4"/>
    </row>
    <row r="569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  <c r="AC569" s="4"/>
    </row>
    <row r="570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  <c r="AC570" s="4"/>
    </row>
    <row r="57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4"/>
      <c r="AC571" s="4"/>
    </row>
    <row r="572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4"/>
      <c r="AC572" s="4"/>
    </row>
    <row r="573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4"/>
      <c r="AC573" s="4"/>
    </row>
    <row r="574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  <c r="AC574" s="4"/>
    </row>
    <row r="57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4"/>
      <c r="AC575" s="4"/>
    </row>
    <row r="576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4"/>
      <c r="AC576" s="4"/>
    </row>
    <row r="577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4"/>
      <c r="AC577" s="4"/>
    </row>
    <row r="578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  <c r="AC578" s="4"/>
    </row>
    <row r="579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4"/>
      <c r="AC579" s="4"/>
    </row>
    <row r="580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4"/>
      <c r="AC580" s="4"/>
    </row>
    <row r="58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4"/>
      <c r="AC581" s="4"/>
    </row>
    <row r="582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  <c r="AC582" s="4"/>
    </row>
    <row r="583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  <c r="AB583" s="4"/>
      <c r="AC583" s="4"/>
    </row>
    <row r="584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  <c r="AB584" s="4"/>
      <c r="AC584" s="4"/>
    </row>
    <row r="58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4"/>
      <c r="AC585" s="4"/>
    </row>
    <row r="586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  <c r="AC586" s="4"/>
    </row>
    <row r="587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4"/>
      <c r="AC587" s="4"/>
    </row>
    <row r="588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  <c r="AB588" s="4"/>
      <c r="AC588" s="4"/>
    </row>
    <row r="589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  <c r="AB589" s="4"/>
      <c r="AC589" s="4"/>
    </row>
    <row r="590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  <c r="AC590" s="4"/>
    </row>
    <row r="59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  <c r="AB591" s="4"/>
      <c r="AC591" s="4"/>
    </row>
    <row r="592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  <c r="AB592" s="4"/>
      <c r="AC592" s="4"/>
    </row>
    <row r="593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  <c r="AB593" s="4"/>
      <c r="AC593" s="4"/>
    </row>
    <row r="594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  <c r="AC594" s="4"/>
    </row>
    <row r="59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  <c r="AB595" s="4"/>
      <c r="AC595" s="4"/>
    </row>
    <row r="596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  <c r="AB596" s="4"/>
      <c r="AC596" s="4"/>
    </row>
    <row r="597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  <c r="AB597" s="4"/>
      <c r="AC597" s="4"/>
    </row>
    <row r="598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  <c r="AC598" s="4"/>
    </row>
    <row r="599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  <c r="AB599" s="4"/>
      <c r="AC599" s="4"/>
    </row>
    <row r="600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  <c r="AB600" s="4"/>
      <c r="AC600" s="4"/>
    </row>
    <row r="60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4"/>
      <c r="AC601" s="4"/>
    </row>
    <row r="602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  <c r="AC602" s="4"/>
    </row>
    <row r="603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  <c r="AB603" s="4"/>
      <c r="AC603" s="4"/>
    </row>
    <row r="604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  <c r="AB604" s="4"/>
      <c r="AC604" s="4"/>
    </row>
    <row r="60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  <c r="AB605" s="4"/>
      <c r="AC605" s="4"/>
    </row>
    <row r="606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  <c r="AC606" s="4"/>
    </row>
    <row r="607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  <c r="AB607" s="4"/>
      <c r="AC607" s="4"/>
    </row>
    <row r="608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  <c r="AB608" s="4"/>
      <c r="AC608" s="4"/>
    </row>
    <row r="609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  <c r="AB609" s="4"/>
      <c r="AC609" s="4"/>
    </row>
    <row r="610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  <c r="AC610" s="4"/>
    </row>
    <row r="61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  <c r="AB611" s="4"/>
      <c r="AC611" s="4"/>
    </row>
    <row r="612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  <c r="AB612" s="4"/>
      <c r="AC612" s="4"/>
    </row>
    <row r="613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  <c r="AB613" s="4"/>
      <c r="AC613" s="4"/>
    </row>
    <row r="614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  <c r="AC614" s="4"/>
    </row>
    <row r="61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  <c r="AB615" s="4"/>
      <c r="AC615" s="4"/>
    </row>
    <row r="616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  <c r="AB616" s="4"/>
      <c r="AC616" s="4"/>
    </row>
    <row r="617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  <c r="AB617" s="4"/>
      <c r="AC617" s="4"/>
    </row>
    <row r="618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  <c r="AC618" s="4"/>
    </row>
    <row r="619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  <c r="AB619" s="4"/>
      <c r="AC619" s="4"/>
    </row>
    <row r="620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  <c r="AB620" s="4"/>
      <c r="AC620" s="4"/>
    </row>
    <row r="62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  <c r="AB621" s="4"/>
      <c r="AC621" s="4"/>
    </row>
    <row r="622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  <c r="AC622" s="4"/>
    </row>
    <row r="623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  <c r="AB623" s="4"/>
      <c r="AC623" s="4"/>
    </row>
    <row r="624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4"/>
      <c r="AC624" s="4"/>
    </row>
    <row r="6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  <c r="AB625" s="4"/>
      <c r="AC625" s="4"/>
    </row>
    <row r="626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  <c r="AC626" s="4"/>
    </row>
    <row r="627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  <c r="AB627" s="4"/>
      <c r="AC627" s="4"/>
    </row>
    <row r="628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  <c r="AB628" s="4"/>
      <c r="AC628" s="4"/>
    </row>
    <row r="629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  <c r="AB629" s="4"/>
      <c r="AC629" s="4"/>
    </row>
    <row r="630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  <c r="AB630" s="4"/>
      <c r="AC630" s="4"/>
    </row>
    <row r="63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  <c r="AB631" s="4"/>
      <c r="AC631" s="4"/>
    </row>
    <row r="632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  <c r="AB632" s="4"/>
      <c r="AC632" s="4"/>
    </row>
    <row r="633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  <c r="AB633" s="4"/>
      <c r="AC633" s="4"/>
    </row>
    <row r="634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4"/>
      <c r="AC634" s="4"/>
    </row>
    <row r="63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  <c r="AB635" s="4"/>
      <c r="AC635" s="4"/>
    </row>
    <row r="636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  <c r="AB636" s="4"/>
      <c r="AC636" s="4"/>
    </row>
    <row r="637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  <c r="AB637" s="4"/>
      <c r="AC637" s="4"/>
    </row>
    <row r="638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  <c r="AC638" s="4"/>
    </row>
    <row r="639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  <c r="AB639" s="4"/>
      <c r="AC639" s="4"/>
    </row>
    <row r="640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  <c r="AB640" s="4"/>
      <c r="AC640" s="4"/>
    </row>
    <row r="64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  <c r="AB641" s="4"/>
      <c r="AC641" s="4"/>
    </row>
    <row r="642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  <c r="AB642" s="4"/>
      <c r="AC642" s="4"/>
    </row>
    <row r="643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  <c r="AB643" s="4"/>
      <c r="AC643" s="4"/>
    </row>
    <row r="644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  <c r="AB644" s="4"/>
      <c r="AC644" s="4"/>
    </row>
    <row r="64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  <c r="AB645" s="4"/>
      <c r="AC645" s="4"/>
    </row>
    <row r="646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  <c r="AB646" s="4"/>
      <c r="AC646" s="4"/>
    </row>
    <row r="647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  <c r="AB647" s="4"/>
      <c r="AC647" s="4"/>
    </row>
    <row r="648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  <c r="AB648" s="4"/>
      <c r="AC648" s="4"/>
    </row>
    <row r="649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  <c r="AB649" s="4"/>
      <c r="AC649" s="4"/>
    </row>
    <row r="650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  <c r="AB650" s="4"/>
      <c r="AC650" s="4"/>
    </row>
    <row r="65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  <c r="AB651" s="4"/>
      <c r="AC651" s="4"/>
    </row>
    <row r="652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  <c r="AB652" s="4"/>
      <c r="AC652" s="4"/>
    </row>
    <row r="653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  <c r="AB653" s="4"/>
      <c r="AC653" s="4"/>
    </row>
    <row r="654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  <c r="AB654" s="4"/>
      <c r="AC654" s="4"/>
    </row>
    <row r="65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  <c r="AB655" s="4"/>
      <c r="AC655" s="4"/>
    </row>
    <row r="656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  <c r="AB656" s="4"/>
      <c r="AC656" s="4"/>
    </row>
    <row r="657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  <c r="AB657" s="4"/>
      <c r="AC657" s="4"/>
    </row>
    <row r="658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  <c r="AB658" s="4"/>
      <c r="AC658" s="4"/>
    </row>
    <row r="659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  <c r="AB659" s="4"/>
      <c r="AC659" s="4"/>
    </row>
    <row r="660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  <c r="AB660" s="4"/>
      <c r="AC660" s="4"/>
    </row>
    <row r="66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  <c r="AB661" s="4"/>
      <c r="AC661" s="4"/>
    </row>
    <row r="662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  <c r="AB662" s="4"/>
      <c r="AC662" s="4"/>
    </row>
    <row r="663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  <c r="AB663" s="4"/>
      <c r="AC663" s="4"/>
    </row>
    <row r="664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  <c r="AB664" s="4"/>
      <c r="AC664" s="4"/>
    </row>
    <row r="66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  <c r="AB665" s="4"/>
      <c r="AC665" s="4"/>
    </row>
    <row r="666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  <c r="AB666" s="4"/>
      <c r="AC666" s="4"/>
    </row>
    <row r="667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  <c r="AB667" s="4"/>
      <c r="AC667" s="4"/>
    </row>
    <row r="668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  <c r="AB668" s="4"/>
      <c r="AC668" s="4"/>
    </row>
    <row r="669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  <c r="AB669" s="4"/>
      <c r="AC669" s="4"/>
    </row>
    <row r="670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  <c r="AB670" s="4"/>
      <c r="AC670" s="4"/>
    </row>
    <row r="67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  <c r="AB671" s="4"/>
      <c r="AC671" s="4"/>
    </row>
    <row r="672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  <c r="AB672" s="4"/>
      <c r="AC672" s="4"/>
    </row>
    <row r="673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  <c r="AB673" s="4"/>
      <c r="AC673" s="4"/>
    </row>
    <row r="674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  <c r="AB674" s="4"/>
      <c r="AC674" s="4"/>
    </row>
    <row r="67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  <c r="AB675" s="4"/>
      <c r="AC675" s="4"/>
    </row>
    <row r="676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  <c r="AB676" s="4"/>
      <c r="AC676" s="4"/>
    </row>
    <row r="677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  <c r="AB677" s="4"/>
      <c r="AC677" s="4"/>
    </row>
    <row r="678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  <c r="AB678" s="4"/>
      <c r="AC678" s="4"/>
    </row>
    <row r="679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  <c r="AB679" s="4"/>
      <c r="AC679" s="4"/>
    </row>
    <row r="680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  <c r="AB680" s="4"/>
      <c r="AC680" s="4"/>
    </row>
    <row r="68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  <c r="AB681" s="4"/>
      <c r="AC681" s="4"/>
    </row>
    <row r="682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  <c r="AB682" s="4"/>
      <c r="AC682" s="4"/>
    </row>
    <row r="683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  <c r="AB683" s="4"/>
      <c r="AC683" s="4"/>
    </row>
    <row r="684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  <c r="AB684" s="4"/>
      <c r="AC684" s="4"/>
    </row>
    <row r="68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  <c r="AB685" s="4"/>
      <c r="AC685" s="4"/>
    </row>
    <row r="686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  <c r="AB686" s="4"/>
      <c r="AC686" s="4"/>
    </row>
    <row r="687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  <c r="AB687" s="4"/>
      <c r="AC687" s="4"/>
    </row>
    <row r="688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  <c r="AB688" s="4"/>
      <c r="AC688" s="4"/>
    </row>
    <row r="689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  <c r="AB689" s="4"/>
      <c r="AC689" s="4"/>
    </row>
    <row r="690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  <c r="AB690" s="4"/>
      <c r="AC690" s="4"/>
    </row>
    <row r="69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  <c r="AB691" s="4"/>
      <c r="AC691" s="4"/>
    </row>
    <row r="692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  <c r="AB692" s="4"/>
      <c r="AC692" s="4"/>
    </row>
    <row r="693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  <c r="AB693" s="4"/>
      <c r="AC693" s="4"/>
    </row>
    <row r="694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  <c r="AB694" s="4"/>
      <c r="AC694" s="4"/>
    </row>
    <row r="69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  <c r="AB695" s="4"/>
      <c r="AC695" s="4"/>
    </row>
    <row r="696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  <c r="AB696" s="4"/>
      <c r="AC696" s="4"/>
    </row>
    <row r="697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  <c r="AB697" s="4"/>
      <c r="AC697" s="4"/>
    </row>
    <row r="698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  <c r="AB698" s="4"/>
      <c r="AC698" s="4"/>
    </row>
    <row r="699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  <c r="AB699" s="4"/>
      <c r="AC699" s="4"/>
    </row>
    <row r="700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  <c r="AB700" s="4"/>
      <c r="AC700" s="4"/>
    </row>
    <row r="70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  <c r="AB701" s="4"/>
      <c r="AC701" s="4"/>
    </row>
    <row r="702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  <c r="AB702" s="4"/>
      <c r="AC702" s="4"/>
    </row>
    <row r="703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  <c r="AB703" s="4"/>
      <c r="AC703" s="4"/>
    </row>
    <row r="704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  <c r="AB704" s="4"/>
      <c r="AC704" s="4"/>
    </row>
    <row r="70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  <c r="AB705" s="4"/>
      <c r="AC705" s="4"/>
    </row>
    <row r="706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  <c r="AB706" s="4"/>
      <c r="AC706" s="4"/>
    </row>
    <row r="707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  <c r="AB707" s="4"/>
      <c r="AC707" s="4"/>
    </row>
    <row r="708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  <c r="AB708" s="4"/>
      <c r="AC708" s="4"/>
    </row>
    <row r="709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  <c r="AB709" s="4"/>
      <c r="AC709" s="4"/>
    </row>
    <row r="710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  <c r="AB710" s="4"/>
      <c r="AC710" s="4"/>
    </row>
    <row r="71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  <c r="AB711" s="4"/>
      <c r="AC711" s="4"/>
    </row>
    <row r="712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  <c r="AB712" s="4"/>
      <c r="AC712" s="4"/>
    </row>
    <row r="713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  <c r="AB713" s="4"/>
      <c r="AC713" s="4"/>
    </row>
    <row r="714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  <c r="AB714" s="4"/>
      <c r="AC714" s="4"/>
    </row>
    <row r="71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  <c r="AB715" s="4"/>
      <c r="AC715" s="4"/>
    </row>
    <row r="716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  <c r="AB716" s="4"/>
      <c r="AC716" s="4"/>
    </row>
    <row r="717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  <c r="AB717" s="4"/>
      <c r="AC717" s="4"/>
    </row>
    <row r="718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  <c r="AB718" s="4"/>
      <c r="AC718" s="4"/>
    </row>
    <row r="719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  <c r="AB719" s="4"/>
      <c r="AC719" s="4"/>
    </row>
    <row r="720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  <c r="AB720" s="4"/>
      <c r="AC720" s="4"/>
    </row>
    <row r="72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  <c r="AB721" s="4"/>
      <c r="AC721" s="4"/>
    </row>
    <row r="722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  <c r="AB722" s="4"/>
      <c r="AC722" s="4"/>
    </row>
    <row r="723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  <c r="AB723" s="4"/>
      <c r="AC723" s="4"/>
    </row>
    <row r="724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  <c r="AB724" s="4"/>
      <c r="AC724" s="4"/>
    </row>
    <row r="72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  <c r="AB725" s="4"/>
      <c r="AC725" s="4"/>
    </row>
    <row r="726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  <c r="AB726" s="4"/>
      <c r="AC726" s="4"/>
    </row>
    <row r="727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  <c r="AB727" s="4"/>
      <c r="AC727" s="4"/>
    </row>
    <row r="728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  <c r="AB728" s="4"/>
      <c r="AC728" s="4"/>
    </row>
    <row r="729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  <c r="AB729" s="4"/>
      <c r="AC729" s="4"/>
    </row>
    <row r="730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  <c r="AB730" s="4"/>
      <c r="AC730" s="4"/>
    </row>
    <row r="73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  <c r="AB731" s="4"/>
      <c r="AC731" s="4"/>
    </row>
    <row r="732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  <c r="AB732" s="4"/>
      <c r="AC732" s="4"/>
    </row>
    <row r="733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  <c r="AB733" s="4"/>
      <c r="AC733" s="4"/>
    </row>
    <row r="734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  <c r="AB734" s="4"/>
      <c r="AC734" s="4"/>
    </row>
    <row r="73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  <c r="AB735" s="4"/>
      <c r="AC735" s="4"/>
    </row>
    <row r="736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  <c r="AB736" s="4"/>
      <c r="AC736" s="4"/>
    </row>
    <row r="737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  <c r="AB737" s="4"/>
      <c r="AC737" s="4"/>
    </row>
    <row r="738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  <c r="AB738" s="4"/>
      <c r="AC738" s="4"/>
    </row>
    <row r="739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  <c r="AB739" s="4"/>
      <c r="AC739" s="4"/>
    </row>
    <row r="740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  <c r="AB740" s="4"/>
      <c r="AC740" s="4"/>
    </row>
    <row r="74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  <c r="AB741" s="4"/>
      <c r="AC741" s="4"/>
    </row>
    <row r="742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  <c r="AB742" s="4"/>
      <c r="AC742" s="4"/>
    </row>
    <row r="743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  <c r="AB743" s="4"/>
      <c r="AC743" s="4"/>
    </row>
    <row r="744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  <c r="AB744" s="4"/>
      <c r="AC744" s="4"/>
    </row>
    <row r="74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  <c r="AB745" s="4"/>
      <c r="AC745" s="4"/>
    </row>
    <row r="746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  <c r="AB746" s="4"/>
      <c r="AC746" s="4"/>
    </row>
    <row r="747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  <c r="AB747" s="4"/>
      <c r="AC747" s="4"/>
    </row>
    <row r="748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  <c r="AB748" s="4"/>
      <c r="AC748" s="4"/>
    </row>
    <row r="749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  <c r="AB749" s="4"/>
      <c r="AC749" s="4"/>
    </row>
    <row r="750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  <c r="AB750" s="4"/>
      <c r="AC750" s="4"/>
    </row>
    <row r="75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  <c r="AB751" s="4"/>
      <c r="AC751" s="4"/>
    </row>
    <row r="752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  <c r="AB752" s="4"/>
      <c r="AC752" s="4"/>
    </row>
    <row r="753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  <c r="AB753" s="4"/>
      <c r="AC753" s="4"/>
    </row>
    <row r="754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  <c r="AB754" s="4"/>
      <c r="AC754" s="4"/>
    </row>
    <row r="75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  <c r="AB755" s="4"/>
      <c r="AC755" s="4"/>
    </row>
    <row r="756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  <c r="AB756" s="4"/>
      <c r="AC756" s="4"/>
    </row>
    <row r="757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  <c r="AB757" s="4"/>
      <c r="AC757" s="4"/>
    </row>
    <row r="758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  <c r="AB758" s="4"/>
      <c r="AC758" s="4"/>
    </row>
    <row r="759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  <c r="AB759" s="4"/>
      <c r="AC759" s="4"/>
    </row>
    <row r="760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  <c r="AB760" s="4"/>
      <c r="AC760" s="4"/>
    </row>
    <row r="76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  <c r="AB761" s="4"/>
      <c r="AC761" s="4"/>
    </row>
    <row r="762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  <c r="AB762" s="4"/>
      <c r="AC762" s="4"/>
    </row>
    <row r="763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  <c r="AB763" s="4"/>
      <c r="AC763" s="4"/>
    </row>
    <row r="764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  <c r="AB764" s="4"/>
      <c r="AC764" s="4"/>
    </row>
    <row r="76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  <c r="AB765" s="4"/>
      <c r="AC765" s="4"/>
    </row>
    <row r="766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  <c r="AB766" s="4"/>
      <c r="AC766" s="4"/>
    </row>
    <row r="767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  <c r="AB767" s="4"/>
      <c r="AC767" s="4"/>
    </row>
    <row r="768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  <c r="AB768" s="4"/>
      <c r="AC768" s="4"/>
    </row>
    <row r="769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  <c r="AB769" s="4"/>
      <c r="AC769" s="4"/>
    </row>
    <row r="770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  <c r="AB770" s="4"/>
      <c r="AC770" s="4"/>
    </row>
    <row r="77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  <c r="AB771" s="4"/>
      <c r="AC771" s="4"/>
    </row>
    <row r="772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  <c r="AB772" s="4"/>
      <c r="AC772" s="4"/>
    </row>
    <row r="773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  <c r="AB773" s="4"/>
      <c r="AC773" s="4"/>
    </row>
    <row r="774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  <c r="AB774" s="4"/>
      <c r="AC774" s="4"/>
    </row>
    <row r="77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  <c r="AB775" s="4"/>
      <c r="AC775" s="4"/>
    </row>
    <row r="776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  <c r="AB776" s="4"/>
      <c r="AC776" s="4"/>
    </row>
    <row r="777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  <c r="AB777" s="4"/>
      <c r="AC777" s="4"/>
    </row>
    <row r="778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  <c r="AB778" s="4"/>
      <c r="AC778" s="4"/>
    </row>
    <row r="779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  <c r="AB779" s="4"/>
      <c r="AC779" s="4"/>
    </row>
    <row r="780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  <c r="AB780" s="4"/>
      <c r="AC780" s="4"/>
    </row>
    <row r="78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  <c r="AB781" s="4"/>
      <c r="AC781" s="4"/>
    </row>
    <row r="782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  <c r="AB782" s="4"/>
      <c r="AC782" s="4"/>
    </row>
    <row r="783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  <c r="AB783" s="4"/>
      <c r="AC783" s="4"/>
    </row>
    <row r="784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  <c r="AB784" s="4"/>
      <c r="AC784" s="4"/>
    </row>
    <row r="78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  <c r="AB785" s="4"/>
      <c r="AC785" s="4"/>
    </row>
    <row r="786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  <c r="AB786" s="4"/>
      <c r="AC786" s="4"/>
    </row>
    <row r="787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  <c r="AB787" s="4"/>
      <c r="AC787" s="4"/>
    </row>
    <row r="788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  <c r="AB788" s="4"/>
      <c r="AC788" s="4"/>
    </row>
    <row r="789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  <c r="AB789" s="4"/>
      <c r="AC789" s="4"/>
    </row>
    <row r="790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  <c r="AB790" s="4"/>
      <c r="AC790" s="4"/>
    </row>
    <row r="79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  <c r="AB791" s="4"/>
      <c r="AC791" s="4"/>
    </row>
    <row r="792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  <c r="AB792" s="4"/>
      <c r="AC792" s="4"/>
    </row>
    <row r="793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  <c r="AB793" s="4"/>
      <c r="AC793" s="4"/>
    </row>
    <row r="794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  <c r="AB794" s="4"/>
      <c r="AC794" s="4"/>
    </row>
    <row r="79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  <c r="AB795" s="4"/>
      <c r="AC795" s="4"/>
    </row>
    <row r="796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  <c r="AB796" s="4"/>
      <c r="AC796" s="4"/>
    </row>
    <row r="797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  <c r="AB797" s="4"/>
      <c r="AC797" s="4"/>
    </row>
    <row r="798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  <c r="AB798" s="4"/>
      <c r="AC798" s="4"/>
    </row>
    <row r="799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  <c r="AB799" s="4"/>
      <c r="AC799" s="4"/>
    </row>
    <row r="800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  <c r="AB800" s="4"/>
      <c r="AC800" s="4"/>
    </row>
    <row r="80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  <c r="AB801" s="4"/>
      <c r="AC801" s="4"/>
    </row>
    <row r="802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  <c r="AB802" s="4"/>
      <c r="AC802" s="4"/>
    </row>
    <row r="803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  <c r="AB803" s="4"/>
      <c r="AC803" s="4"/>
    </row>
    <row r="804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  <c r="AB804" s="4"/>
      <c r="AC804" s="4"/>
    </row>
    <row r="80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  <c r="AB805" s="4"/>
      <c r="AC805" s="4"/>
    </row>
    <row r="806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  <c r="AB806" s="4"/>
      <c r="AC806" s="4"/>
    </row>
    <row r="807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  <c r="AB807" s="4"/>
      <c r="AC807" s="4"/>
    </row>
    <row r="808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  <c r="AB808" s="4"/>
      <c r="AC808" s="4"/>
    </row>
    <row r="809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  <c r="AB809" s="4"/>
      <c r="AC809" s="4"/>
    </row>
    <row r="810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  <c r="AB810" s="4"/>
      <c r="AC810" s="4"/>
    </row>
    <row r="81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  <c r="AB811" s="4"/>
      <c r="AC811" s="4"/>
    </row>
    <row r="812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  <c r="AB812" s="4"/>
      <c r="AC812" s="4"/>
    </row>
    <row r="813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  <c r="AB813" s="4"/>
      <c r="AC813" s="4"/>
    </row>
    <row r="814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  <c r="AB814" s="4"/>
      <c r="AC814" s="4"/>
    </row>
    <row r="81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  <c r="AB815" s="4"/>
      <c r="AC815" s="4"/>
    </row>
    <row r="816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  <c r="AB816" s="4"/>
      <c r="AC816" s="4"/>
    </row>
    <row r="817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  <c r="AB817" s="4"/>
      <c r="AC817" s="4"/>
    </row>
    <row r="818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  <c r="AB818" s="4"/>
      <c r="AC818" s="4"/>
    </row>
    <row r="819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  <c r="AB819" s="4"/>
      <c r="AC819" s="4"/>
    </row>
    <row r="820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  <c r="AB820" s="4"/>
      <c r="AC820" s="4"/>
    </row>
    <row r="82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  <c r="AB821" s="4"/>
      <c r="AC821" s="4"/>
    </row>
    <row r="822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  <c r="AB822" s="4"/>
      <c r="AC822" s="4"/>
    </row>
    <row r="823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  <c r="AB823" s="4"/>
      <c r="AC823" s="4"/>
    </row>
    <row r="824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  <c r="AB824" s="4"/>
      <c r="AC824" s="4"/>
    </row>
    <row r="82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  <c r="AB825" s="4"/>
      <c r="AC825" s="4"/>
    </row>
    <row r="826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  <c r="AB826" s="4"/>
      <c r="AC826" s="4"/>
    </row>
    <row r="827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  <c r="AB827" s="4"/>
      <c r="AC827" s="4"/>
    </row>
    <row r="828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  <c r="AB828" s="4"/>
      <c r="AC828" s="4"/>
    </row>
    <row r="829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  <c r="AB829" s="4"/>
      <c r="AC829" s="4"/>
    </row>
    <row r="830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  <c r="AB830" s="4"/>
      <c r="AC830" s="4"/>
    </row>
    <row r="83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  <c r="AB831" s="4"/>
      <c r="AC831" s="4"/>
    </row>
    <row r="832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  <c r="AB832" s="4"/>
      <c r="AC832" s="4"/>
    </row>
    <row r="833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  <c r="AB833" s="4"/>
      <c r="AC833" s="4"/>
    </row>
    <row r="834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  <c r="AB834" s="4"/>
      <c r="AC834" s="4"/>
    </row>
    <row r="83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  <c r="AB835" s="4"/>
      <c r="AC835" s="4"/>
    </row>
    <row r="836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  <c r="AB836" s="4"/>
      <c r="AC836" s="4"/>
    </row>
    <row r="837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  <c r="AB837" s="4"/>
      <c r="AC837" s="4"/>
    </row>
    <row r="838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  <c r="AB838" s="4"/>
      <c r="AC838" s="4"/>
    </row>
    <row r="839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  <c r="AB839" s="4"/>
      <c r="AC839" s="4"/>
    </row>
    <row r="840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  <c r="AB840" s="4"/>
      <c r="AC840" s="4"/>
    </row>
    <row r="84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  <c r="AB841" s="4"/>
      <c r="AC841" s="4"/>
    </row>
    <row r="842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  <c r="AB842" s="4"/>
      <c r="AC842" s="4"/>
    </row>
    <row r="843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  <c r="AB843" s="4"/>
      <c r="AC843" s="4"/>
    </row>
    <row r="844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  <c r="AB844" s="4"/>
      <c r="AC844" s="4"/>
    </row>
    <row r="84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  <c r="AB845" s="4"/>
      <c r="AC845" s="4"/>
    </row>
    <row r="846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  <c r="AB846" s="4"/>
      <c r="AC846" s="4"/>
    </row>
    <row r="847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  <c r="AB847" s="4"/>
      <c r="AC847" s="4"/>
    </row>
    <row r="848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  <c r="AB848" s="4"/>
      <c r="AC848" s="4"/>
    </row>
    <row r="849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  <c r="AB849" s="4"/>
      <c r="AC849" s="4"/>
    </row>
    <row r="850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  <c r="AB850" s="4"/>
      <c r="AC850" s="4"/>
    </row>
    <row r="85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  <c r="AB851" s="4"/>
      <c r="AC851" s="4"/>
    </row>
    <row r="852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  <c r="AB852" s="4"/>
      <c r="AC852" s="4"/>
    </row>
    <row r="853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  <c r="AB853" s="4"/>
      <c r="AC853" s="4"/>
    </row>
    <row r="854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  <c r="AB854" s="4"/>
      <c r="AC854" s="4"/>
    </row>
    <row r="85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  <c r="AB855" s="4"/>
      <c r="AC855" s="4"/>
    </row>
    <row r="856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  <c r="AB856" s="4"/>
      <c r="AC856" s="4"/>
    </row>
    <row r="857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  <c r="AB857" s="4"/>
      <c r="AC857" s="4"/>
    </row>
    <row r="858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  <c r="AB858" s="4"/>
      <c r="AC858" s="4"/>
    </row>
    <row r="859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  <c r="AB859" s="4"/>
      <c r="AC859" s="4"/>
    </row>
    <row r="860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  <c r="AB860" s="4"/>
      <c r="AC860" s="4"/>
    </row>
    <row r="86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  <c r="AB861" s="4"/>
      <c r="AC861" s="4"/>
    </row>
    <row r="862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  <c r="AB862" s="4"/>
      <c r="AC862" s="4"/>
    </row>
    <row r="863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  <c r="AB863" s="4"/>
      <c r="AC863" s="4"/>
    </row>
    <row r="864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  <c r="AB864" s="4"/>
      <c r="AC864" s="4"/>
    </row>
    <row r="86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  <c r="AB865" s="4"/>
      <c r="AC865" s="4"/>
    </row>
    <row r="866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  <c r="AB866" s="4"/>
      <c r="AC866" s="4"/>
    </row>
    <row r="867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  <c r="AB867" s="4"/>
      <c r="AC867" s="4"/>
    </row>
    <row r="868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  <c r="AB868" s="4"/>
      <c r="AC868" s="4"/>
    </row>
    <row r="869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  <c r="AB869" s="4"/>
      <c r="AC869" s="4"/>
    </row>
    <row r="870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  <c r="AB870" s="4"/>
      <c r="AC870" s="4"/>
    </row>
    <row r="87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  <c r="AB871" s="4"/>
      <c r="AC871" s="4"/>
    </row>
    <row r="872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  <c r="AB872" s="4"/>
      <c r="AC872" s="4"/>
    </row>
    <row r="873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  <c r="AB873" s="4"/>
      <c r="AC873" s="4"/>
    </row>
    <row r="874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  <c r="AB874" s="4"/>
      <c r="AC874" s="4"/>
    </row>
    <row r="87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  <c r="AB875" s="4"/>
      <c r="AC875" s="4"/>
    </row>
    <row r="876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  <c r="AB876" s="4"/>
      <c r="AC876" s="4"/>
    </row>
    <row r="877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  <c r="AB877" s="4"/>
      <c r="AC877" s="4"/>
    </row>
    <row r="878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  <c r="AB878" s="4"/>
      <c r="AC878" s="4"/>
    </row>
    <row r="879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  <c r="AB879" s="4"/>
      <c r="AC879" s="4"/>
    </row>
    <row r="880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  <c r="AB880" s="4"/>
      <c r="AC880" s="4"/>
    </row>
    <row r="88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  <c r="AB881" s="4"/>
      <c r="AC881" s="4"/>
    </row>
    <row r="882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  <c r="AB882" s="4"/>
      <c r="AC882" s="4"/>
    </row>
    <row r="883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  <c r="AB883" s="4"/>
      <c r="AC883" s="4"/>
    </row>
    <row r="884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  <c r="AB884" s="4"/>
      <c r="AC884" s="4"/>
    </row>
    <row r="88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  <c r="AB885" s="4"/>
      <c r="AC885" s="4"/>
    </row>
    <row r="886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  <c r="AB886" s="4"/>
      <c r="AC886" s="4"/>
    </row>
    <row r="887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  <c r="AB887" s="4"/>
      <c r="AC887" s="4"/>
    </row>
    <row r="888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  <c r="AB888" s="4"/>
      <c r="AC888" s="4"/>
    </row>
    <row r="889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  <c r="AB889" s="4"/>
      <c r="AC889" s="4"/>
    </row>
    <row r="890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  <c r="AB890" s="4"/>
      <c r="AC890" s="4"/>
    </row>
    <row r="89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  <c r="AB891" s="4"/>
      <c r="AC891" s="4"/>
    </row>
    <row r="892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  <c r="AB892" s="4"/>
      <c r="AC892" s="4"/>
    </row>
    <row r="893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  <c r="AB893" s="4"/>
      <c r="AC893" s="4"/>
    </row>
    <row r="894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  <c r="AB894" s="4"/>
      <c r="AC894" s="4"/>
    </row>
    <row r="89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  <c r="AB895" s="4"/>
      <c r="AC895" s="4"/>
    </row>
    <row r="896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  <c r="AB896" s="4"/>
      <c r="AC896" s="4"/>
    </row>
    <row r="897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  <c r="AB897" s="4"/>
      <c r="AC897" s="4"/>
    </row>
    <row r="898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  <c r="AB898" s="4"/>
      <c r="AC898" s="4"/>
    </row>
    <row r="899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  <c r="AB899" s="4"/>
      <c r="AC899" s="4"/>
    </row>
    <row r="900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  <c r="AB900" s="4"/>
      <c r="AC900" s="4"/>
    </row>
    <row r="90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  <c r="AB901" s="4"/>
      <c r="AC901" s="4"/>
    </row>
    <row r="902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  <c r="AB902" s="4"/>
      <c r="AC902" s="4"/>
    </row>
    <row r="903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  <c r="AB903" s="4"/>
      <c r="AC903" s="4"/>
    </row>
    <row r="904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  <c r="AB904" s="4"/>
      <c r="AC904" s="4"/>
    </row>
    <row r="90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  <c r="AB905" s="4"/>
      <c r="AC905" s="4"/>
    </row>
    <row r="906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  <c r="AB906" s="4"/>
      <c r="AC906" s="4"/>
    </row>
    <row r="907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  <c r="AB907" s="4"/>
      <c r="AC907" s="4"/>
    </row>
    <row r="908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  <c r="AB908" s="4"/>
      <c r="AC908" s="4"/>
    </row>
    <row r="909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  <c r="AB909" s="4"/>
      <c r="AC909" s="4"/>
    </row>
    <row r="910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  <c r="AB910" s="4"/>
      <c r="AC910" s="4"/>
    </row>
    <row r="91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  <c r="AB911" s="4"/>
      <c r="AC911" s="4"/>
    </row>
    <row r="912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  <c r="AB912" s="4"/>
      <c r="AC912" s="4"/>
    </row>
    <row r="913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  <c r="AB913" s="4"/>
      <c r="AC913" s="4"/>
    </row>
    <row r="914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  <c r="AB914" s="4"/>
      <c r="AC914" s="4"/>
    </row>
    <row r="91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  <c r="AB915" s="4"/>
      <c r="AC915" s="4"/>
    </row>
    <row r="916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  <c r="AB916" s="4"/>
      <c r="AC916" s="4"/>
    </row>
    <row r="917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  <c r="AB917" s="4"/>
      <c r="AC917" s="4"/>
    </row>
    <row r="918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  <c r="AB918" s="4"/>
      <c r="AC918" s="4"/>
    </row>
    <row r="919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  <c r="AB919" s="4"/>
      <c r="AC919" s="4"/>
    </row>
    <row r="920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  <c r="AB920" s="4"/>
      <c r="AC920" s="4"/>
    </row>
    <row r="92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  <c r="AB921" s="4"/>
      <c r="AC921" s="4"/>
    </row>
    <row r="922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  <c r="AB922" s="4"/>
      <c r="AC922" s="4"/>
    </row>
    <row r="923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  <c r="AB923" s="4"/>
      <c r="AC923" s="4"/>
    </row>
    <row r="924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  <c r="AB924" s="4"/>
      <c r="AC924" s="4"/>
    </row>
    <row r="92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  <c r="AB925" s="4"/>
      <c r="AC925" s="4"/>
    </row>
    <row r="926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  <c r="AB926" s="4"/>
      <c r="AC926" s="4"/>
    </row>
    <row r="927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  <c r="AB927" s="4"/>
      <c r="AC927" s="4"/>
    </row>
    <row r="928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  <c r="AB928" s="4"/>
      <c r="AC928" s="4"/>
    </row>
    <row r="929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  <c r="AB929" s="4"/>
      <c r="AC929" s="4"/>
    </row>
    <row r="930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  <c r="AB930" s="4"/>
      <c r="AC930" s="4"/>
    </row>
    <row r="93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  <c r="AB931" s="4"/>
      <c r="AC931" s="4"/>
    </row>
    <row r="932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  <c r="AB932" s="4"/>
      <c r="AC932" s="4"/>
    </row>
    <row r="933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  <c r="AB933" s="4"/>
      <c r="AC933" s="4"/>
    </row>
    <row r="934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  <c r="AB934" s="4"/>
      <c r="AC934" s="4"/>
    </row>
    <row r="93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  <c r="AB935" s="4"/>
      <c r="AC935" s="4"/>
    </row>
    <row r="936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  <c r="AB936" s="4"/>
      <c r="AC936" s="4"/>
    </row>
    <row r="937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  <c r="AB937" s="4"/>
      <c r="AC937" s="4"/>
    </row>
    <row r="938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  <c r="AB938" s="4"/>
      <c r="AC938" s="4"/>
    </row>
    <row r="939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  <c r="AB939" s="4"/>
      <c r="AC939" s="4"/>
    </row>
    <row r="940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  <c r="AB940" s="4"/>
      <c r="AC940" s="4"/>
    </row>
    <row r="94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  <c r="AB941" s="4"/>
      <c r="AC941" s="4"/>
    </row>
    <row r="942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  <c r="AB942" s="4"/>
      <c r="AC942" s="4"/>
    </row>
    <row r="943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  <c r="AB943" s="4"/>
      <c r="AC943" s="4"/>
    </row>
    <row r="944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  <c r="AB944" s="4"/>
      <c r="AC944" s="4"/>
    </row>
    <row r="94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  <c r="AB945" s="4"/>
      <c r="AC945" s="4"/>
    </row>
    <row r="946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  <c r="AB946" s="4"/>
      <c r="AC946" s="4"/>
    </row>
    <row r="947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  <c r="AB947" s="4"/>
      <c r="AC947" s="4"/>
    </row>
    <row r="948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  <c r="AB948" s="4"/>
      <c r="AC948" s="4"/>
    </row>
    <row r="949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  <c r="AB949" s="4"/>
      <c r="AC949" s="4"/>
    </row>
    <row r="950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  <c r="AB950" s="4"/>
      <c r="AC950" s="4"/>
    </row>
    <row r="95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  <c r="AB951" s="4"/>
      <c r="AC951" s="4"/>
    </row>
    <row r="952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  <c r="AB952" s="4"/>
      <c r="AC952" s="4"/>
    </row>
    <row r="953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  <c r="AB953" s="4"/>
      <c r="AC953" s="4"/>
    </row>
    <row r="954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  <c r="AB954" s="4"/>
      <c r="AC954" s="4"/>
    </row>
    <row r="95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  <c r="AB955" s="4"/>
      <c r="AC955" s="4"/>
    </row>
    <row r="956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  <c r="AB956" s="4"/>
      <c r="AC956" s="4"/>
    </row>
    <row r="957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  <c r="AB957" s="4"/>
      <c r="AC957" s="4"/>
    </row>
    <row r="958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  <c r="AB958" s="4"/>
      <c r="AC958" s="4"/>
    </row>
    <row r="959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  <c r="AB959" s="4"/>
      <c r="AC959" s="4"/>
    </row>
    <row r="960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  <c r="AB960" s="4"/>
      <c r="AC960" s="4"/>
    </row>
    <row r="96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  <c r="AB961" s="4"/>
      <c r="AC961" s="4"/>
    </row>
    <row r="962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  <c r="AB962" s="4"/>
      <c r="AC962" s="4"/>
    </row>
    <row r="963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  <c r="AB963" s="4"/>
      <c r="AC963" s="4"/>
    </row>
    <row r="964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  <c r="AB964" s="4"/>
      <c r="AC964" s="4"/>
    </row>
    <row r="96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  <c r="AB965" s="4"/>
      <c r="AC965" s="4"/>
    </row>
    <row r="966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  <c r="AB966" s="4"/>
      <c r="AC966" s="4"/>
    </row>
    <row r="967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  <c r="AB967" s="4"/>
      <c r="AC967" s="4"/>
    </row>
    <row r="968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  <c r="AB968" s="4"/>
      <c r="AC968" s="4"/>
    </row>
    <row r="969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  <c r="AB969" s="4"/>
      <c r="AC969" s="4"/>
    </row>
    <row r="970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  <c r="AB970" s="4"/>
      <c r="AC970" s="4"/>
    </row>
    <row r="97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  <c r="AB971" s="4"/>
      <c r="AC971" s="4"/>
    </row>
    <row r="972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  <c r="AB972" s="4"/>
      <c r="AC972" s="4"/>
    </row>
    <row r="973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  <c r="AB973" s="4"/>
      <c r="AC973" s="4"/>
    </row>
    <row r="974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  <c r="AB974" s="4"/>
      <c r="AC974" s="4"/>
    </row>
    <row r="97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  <c r="AB975" s="4"/>
      <c r="AC975" s="4"/>
    </row>
    <row r="976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  <c r="AB976" s="4"/>
      <c r="AC976" s="4"/>
    </row>
    <row r="977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  <c r="AB977" s="4"/>
      <c r="AC977" s="4"/>
    </row>
    <row r="978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  <c r="AB978" s="4"/>
      <c r="AC978" s="4"/>
    </row>
    <row r="979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  <c r="AB979" s="4"/>
      <c r="AC979" s="4"/>
    </row>
    <row r="980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  <c r="AB980" s="4"/>
      <c r="AC980" s="4"/>
    </row>
    <row r="98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  <c r="AB981" s="4"/>
      <c r="AC981" s="4"/>
    </row>
    <row r="982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  <c r="AA982" s="4"/>
      <c r="AB982" s="4"/>
      <c r="AC982" s="4"/>
    </row>
    <row r="983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  <c r="AA983" s="4"/>
      <c r="AB983" s="4"/>
      <c r="AC983" s="4"/>
    </row>
    <row r="984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  <c r="AB984" s="4"/>
      <c r="AC984" s="4"/>
    </row>
    <row r="98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  <c r="AA985" s="4"/>
      <c r="AB985" s="4"/>
      <c r="AC985" s="4"/>
    </row>
    <row r="986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  <c r="AA986" s="4"/>
      <c r="AB986" s="4"/>
      <c r="AC986" s="4"/>
    </row>
    <row r="987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  <c r="AA987" s="4"/>
      <c r="AB987" s="4"/>
      <c r="AC987" s="4"/>
    </row>
    <row r="988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  <c r="AA988" s="4"/>
      <c r="AB988" s="4"/>
      <c r="AC988" s="4"/>
    </row>
    <row r="989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  <c r="AA989" s="4"/>
      <c r="AB989" s="4"/>
      <c r="AC989" s="4"/>
    </row>
    <row r="990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  <c r="AA990" s="4"/>
      <c r="AB990" s="4"/>
      <c r="AC990" s="4"/>
    </row>
    <row r="99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  <c r="AA991" s="4"/>
      <c r="AB991" s="4"/>
      <c r="AC991" s="4"/>
    </row>
    <row r="992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  <c r="AA992" s="4"/>
      <c r="AB992" s="4"/>
      <c r="AC992" s="4"/>
    </row>
    <row r="993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  <c r="AA993" s="4"/>
      <c r="AB993" s="4"/>
      <c r="AC993" s="4"/>
    </row>
    <row r="994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  <c r="AA994" s="4"/>
      <c r="AB994" s="4"/>
      <c r="AC994" s="4"/>
    </row>
    <row r="995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  <c r="AA995" s="4"/>
      <c r="AB995" s="4"/>
      <c r="AC995" s="4"/>
    </row>
    <row r="996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  <c r="AA996" s="4"/>
      <c r="AB996" s="4"/>
      <c r="AC996" s="4"/>
    </row>
    <row r="997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  <c r="AA997" s="4"/>
      <c r="AB997" s="4"/>
      <c r="AC997" s="4"/>
    </row>
    <row r="998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  <c r="AA998" s="4"/>
      <c r="AB998" s="4"/>
      <c r="AC998" s="4"/>
    </row>
    <row r="999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  <c r="AA999" s="4"/>
      <c r="AB999" s="4"/>
      <c r="AC999" s="4"/>
    </row>
    <row r="1000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  <c r="AA1000" s="4"/>
      <c r="AB1000" s="4"/>
      <c r="AC1000" s="4"/>
    </row>
  </sheetData>
  <mergeCells count="14">
    <mergeCell ref="G64:H64"/>
    <mergeCell ref="G65:H65"/>
    <mergeCell ref="B68:D68"/>
    <mergeCell ref="F68:G68"/>
    <mergeCell ref="C69:D69"/>
    <mergeCell ref="C70:D70"/>
    <mergeCell ref="C71:D71"/>
    <mergeCell ref="B61:D61"/>
    <mergeCell ref="F61:H61"/>
    <mergeCell ref="C62:D62"/>
    <mergeCell ref="G62:H62"/>
    <mergeCell ref="C63:D63"/>
    <mergeCell ref="G63:H63"/>
    <mergeCell ref="C64:D64"/>
  </mergeCells>
  <drawing r:id="rId1"/>
</worksheet>
</file>